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95" windowWidth="12000" windowHeight="6600"/>
  </bookViews>
  <sheets>
    <sheet name="Sheet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4"/>
  <c r="F14"/>
  <c r="F15"/>
  <c r="F6"/>
  <c r="F7"/>
  <c r="F8"/>
  <c r="F9"/>
  <c r="F10"/>
  <c r="F11"/>
  <c r="F16"/>
  <c r="F17"/>
  <c r="F18"/>
  <c r="F19"/>
  <c r="F20"/>
  <c r="F21"/>
  <c r="F22"/>
  <c r="F95"/>
  <c r="F96"/>
  <c r="F97"/>
  <c r="F98"/>
  <c r="F99"/>
  <c r="F90"/>
  <c r="F91"/>
  <c r="F92"/>
  <c r="F93"/>
  <c r="F94"/>
  <c r="F85"/>
  <c r="F86"/>
  <c r="F87"/>
  <c r="F88"/>
  <c r="F89"/>
  <c r="F80"/>
  <c r="F81"/>
  <c r="F82"/>
  <c r="F83"/>
  <c r="F84"/>
  <c r="F78"/>
  <c r="F79"/>
  <c r="F72"/>
  <c r="F73"/>
  <c r="F74"/>
  <c r="F75"/>
  <c r="F76"/>
  <c r="F77"/>
  <c r="F66"/>
  <c r="F67"/>
  <c r="F68"/>
  <c r="F69"/>
  <c r="F70"/>
  <c r="F71"/>
  <c r="F60"/>
  <c r="F61"/>
  <c r="F62"/>
  <c r="F63"/>
  <c r="F64"/>
  <c r="F65"/>
  <c r="F54"/>
  <c r="F55"/>
  <c r="F56"/>
  <c r="F57"/>
  <c r="F58"/>
  <c r="F59"/>
  <c r="F48"/>
  <c r="F49"/>
  <c r="F50"/>
  <c r="F51"/>
  <c r="F52"/>
  <c r="F53"/>
  <c r="F42"/>
  <c r="F43"/>
  <c r="F44"/>
  <c r="F45"/>
  <c r="F46"/>
  <c r="F47"/>
  <c r="F37"/>
  <c r="F38"/>
  <c r="F39"/>
  <c r="F40"/>
  <c r="F41"/>
  <c r="F36"/>
  <c r="F30"/>
  <c r="F31"/>
  <c r="F32"/>
  <c r="F33"/>
  <c r="F34"/>
  <c r="F35"/>
  <c r="F24"/>
  <c r="F25"/>
  <c r="F26"/>
  <c r="F27"/>
  <c r="F28"/>
  <c r="F29"/>
  <c r="F23"/>
  <c r="G12"/>
  <c r="F12" s="1"/>
  <c r="G4"/>
  <c r="F4" s="1"/>
  <c r="F5" l="1"/>
</calcChain>
</file>

<file path=xl/sharedStrings.xml><?xml version="1.0" encoding="utf-8"?>
<sst xmlns="http://schemas.openxmlformats.org/spreadsheetml/2006/main" count="161" uniqueCount="58">
  <si>
    <t>部份名稱</t>
  </si>
  <si>
    <t>問題類別</t>
  </si>
  <si>
    <t>問題名稱</t>
  </si>
  <si>
    <t>問題內容</t>
  </si>
  <si>
    <t>填答結果</t>
  </si>
  <si>
    <t>比例</t>
  </si>
  <si>
    <t>1.第一部分：基本資料</t>
  </si>
  <si>
    <t>單選</t>
  </si>
  <si>
    <t>1.請問您的身分是？</t>
  </si>
  <si>
    <t>教師</t>
  </si>
  <si>
    <t>博士後研究</t>
  </si>
  <si>
    <t>研究生且有兼任助理</t>
  </si>
  <si>
    <t>研究生且未兼任助理</t>
  </si>
  <si>
    <t>專任研究助理</t>
  </si>
  <si>
    <t>大學生</t>
  </si>
  <si>
    <t>職員</t>
  </si>
  <si>
    <t>技工、工友</t>
  </si>
  <si>
    <t>2.請問您是否為報帳人員？</t>
  </si>
  <si>
    <t>是</t>
  </si>
  <si>
    <t>否</t>
  </si>
  <si>
    <t>3.請問您是否知悉從報帳至出納組付款之流程？</t>
  </si>
  <si>
    <t>4.請問您是否收過本校之付款？</t>
  </si>
  <si>
    <t>否（勾否者，問卷結束，請按左下角「填答完畢」完成問卷。）</t>
  </si>
  <si>
    <t>2.第二部分：付款效率滿意度</t>
  </si>
  <si>
    <t>1.請問您對薪資付款效率的滿意度？</t>
  </si>
  <si>
    <t>未曾收過此款項</t>
  </si>
  <si>
    <t>很滿意</t>
  </si>
  <si>
    <t>滿意</t>
  </si>
  <si>
    <t>尚可</t>
  </si>
  <si>
    <t>尚待加強</t>
  </si>
  <si>
    <t>不滿意</t>
  </si>
  <si>
    <t>2.請問您對各類所得（如計畫主持費、出席費、演講費、審查費、工作費、鐘點費、撰稿費、編修費、諮詢費……等）付款效率的滿意度？</t>
  </si>
  <si>
    <t>3.請問您對差旅費、車馬費、借支款、墊付、退費、獎學金……等付款效率的滿意度？</t>
  </si>
  <si>
    <t>4.請問您對研究生獎勵金付款效率的滿意度？</t>
  </si>
  <si>
    <t>3.第三部分：E化服務滿意度</t>
  </si>
  <si>
    <t>1.出納組為便利查詢各項付款明細，於myNTU→帳務財物→more，提供「付款查詢暨付款通知」網頁，您可在此查詢編制內及臨時性薪資、離職儲金與雜支等入帳日期與明細。對於此項服務，請問您是否滿意？</t>
  </si>
  <si>
    <t>未曾使用過此服務</t>
  </si>
  <si>
    <t>2.出納組會主動寄出付款通知給受款人，只要您在myNTU→帳務財物→more→「付款查詢暨付款通知」網頁中點選「撥款通知設定」，並輸入電子郵件信箱，經出納組核准後，日後如有付款即會寄出通知至該信箱。對於此項服務，請問您是否滿意？</t>
  </si>
  <si>
    <t>尚未申請此服務</t>
  </si>
  <si>
    <t>3.報帳人員送件至主計室後，您可至出納組網頁右下角點選「報帳流程追蹤系統」，或登入臺灣大學帳務系統，於「工具/登出」欄點選「報帳流程追蹤」，以「支出憑證粘存單條碼」或「傳票號碼」查詢該件之辦理流程現況，入帳日期亦會顯示於此系統。對於此項服務，請問您是否滿意？</t>
  </si>
  <si>
    <t>4.出納組網頁「付款專區」內提供個人匯款、開立支票注意事項，個人薪資、雜支及代墊款問與答，遺失支票之掛失止付、逾期支票之換發等資訊。請問對於出納組提供的資訊您是否滿意？</t>
  </si>
  <si>
    <t xml:space="preserve">5.出納組網頁「零用金專區」內提供「行政單位各組院辦公室零用金待發案件」與「學術單位各系所零用金待發案件」資訊，請問對於出納組提供的資訊您是否滿意？ </t>
  </si>
  <si>
    <t>6.出納組網頁「未領取支票專區」提供「個人未領取支票」及「廠商未領取支票」資料，請問對於出納組提供的資訊您是否滿意？</t>
  </si>
  <si>
    <t>4.第四部份：出納組辦理付款人員服務滿意度</t>
  </si>
  <si>
    <t>1.請問您是否曾透過電話、電子郵件或親洽出納組與辦理付款人員接觸過？</t>
  </si>
  <si>
    <t>否（勾否者，請跳答問卷第五部分。）</t>
  </si>
  <si>
    <t>2.當您向辦理付款人員詢問問題時，請問您對於我們的服務熱忱是否滿意？</t>
  </si>
  <si>
    <t>3.當您向辦理付款人員洽辦事情時，請問您對於我們的專業及效率是否滿意？</t>
  </si>
  <si>
    <t>4.當問題無法解決或非該付款業務時，請問您對辦理付款人員協助轉介或提供相關訊息的服務滿不滿意？</t>
  </si>
  <si>
    <t>5.第五部份：整體表現</t>
  </si>
  <si>
    <t>1.請問您對於出納組辦理付款業務的整體評價是？</t>
  </si>
  <si>
    <t>90分以上</t>
  </si>
  <si>
    <t>80-89分</t>
  </si>
  <si>
    <t>70-79分</t>
  </si>
  <si>
    <t>60-69分</t>
  </si>
  <si>
    <t>60分以下</t>
  </si>
  <si>
    <t>填答人數</t>
    <phoneticPr fontId="22" type="noConversion"/>
  </si>
  <si>
    <t>103年個人付款滿意度問卷結果</t>
  </si>
</sst>
</file>

<file path=xl/styles.xml><?xml version="1.0" encoding="utf-8"?>
<styleSheet xmlns="http://schemas.openxmlformats.org/spreadsheetml/2006/main">
  <fonts count="24">
    <font>
      <sz val="9"/>
      <name val="新細明體"/>
      <charset val="134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charset val="134"/>
      <scheme val="minor"/>
    </font>
    <font>
      <u/>
      <sz val="9"/>
      <color theme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color rgb="FF0000FF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4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24">
    <xf numFmtId="0" fontId="18" fillId="0" borderId="0" xfId="0" applyFont="1" applyAlignment="1"/>
    <xf numFmtId="0" fontId="20" fillId="0" borderId="0" xfId="0" applyFont="1" applyAlignment="1"/>
    <xf numFmtId="0" fontId="21" fillId="0" borderId="11" xfId="0" applyFont="1" applyBorder="1" applyAlignment="1"/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16" xfId="0" applyFont="1" applyBorder="1" applyAlignment="1"/>
    <xf numFmtId="0" fontId="21" fillId="0" borderId="16" xfId="0" applyFont="1" applyBorder="1" applyAlignment="1">
      <alignment horizontal="right"/>
    </xf>
    <xf numFmtId="9" fontId="21" fillId="0" borderId="12" xfId="1" applyFont="1" applyBorder="1" applyAlignment="1">
      <alignment horizontal="right"/>
    </xf>
    <xf numFmtId="9" fontId="21" fillId="0" borderId="14" xfId="1" applyFont="1" applyBorder="1" applyAlignment="1">
      <alignment horizontal="right"/>
    </xf>
    <xf numFmtId="9" fontId="21" fillId="0" borderId="17" xfId="1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0" borderId="0" xfId="43" applyAlignment="1" applyProtection="1">
      <alignment horizontal="right" indent="1"/>
    </xf>
    <xf numFmtId="0" fontId="19" fillId="0" borderId="0" xfId="43" applyAlignment="1" applyProtection="1"/>
    <xf numFmtId="0" fontId="21" fillId="0" borderId="16" xfId="0" applyFont="1" applyBorder="1" applyAlignment="1">
      <alignment wrapText="1"/>
    </xf>
    <xf numFmtId="0" fontId="23" fillId="0" borderId="0" xfId="0" applyFont="1" applyAlignment="1"/>
  </cellXfs>
  <cellStyles count="44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中等" xfId="9" builtinId="28" customBuiltin="1"/>
    <cellStyle name="合計" xfId="18" builtinId="25" customBuiltin="1"/>
    <cellStyle name="好" xfId="7" builtinId="26" customBuiltin="1"/>
    <cellStyle name="百分比" xfId="1" builtinId="5"/>
    <cellStyle name="計算方式" xfId="12" builtinId="22" customBuiltin="1"/>
    <cellStyle name="連結的儲存格" xfId="13" builtinId="24" customBuiltin="1"/>
    <cellStyle name="備註" xfId="16" builtinId="10" customBuiltin="1"/>
    <cellStyle name="超連結" xfId="43" builtinId="8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extjs.com/s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5" name="Picture 1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2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6" name="Picture 2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1323975" y="46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27" name="Picture 3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457575" y="46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28" name="Picture 4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648200" y="46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1029" name="Picture 5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6781800" y="46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030" name="Picture 6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8915400" y="46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031" name="Picture 7" descr="http://extjs.com/s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9610725" y="4667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FE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info2.ntu.edu.tw/questionnaire/Query/TestRate2.aspx?Novalue=yes&amp;sess=15059ed3b96e42e58be6231d08d9f3270b338fbf4cc3fe949cacfd89ad6e0e9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fo2.ntu.edu.tw/questionnaire/Query/TestRate2.aspx?Novalue=yes&amp;sess=15059ed3b96e42e58be6231d08d9f3270b338fbf4cc3fe949cacfd89ad6e0e90" TargetMode="External"/><Relationship Id="rId1" Type="http://schemas.openxmlformats.org/officeDocument/2006/relationships/hyperlink" Target="https://info2.ntu.edu.tw/questionnaire/Query/TestRate2.aspx?Novalue=yes&amp;sess=15059ed3b96e42e58be6231d08d9f3270b338fbf4cc3fe949cacfd89ad6e0e90" TargetMode="External"/><Relationship Id="rId6" Type="http://schemas.openxmlformats.org/officeDocument/2006/relationships/hyperlink" Target="https://info2.ntu.edu.tw/questionnaire/Query/TestRate2.aspx?Novalue=yes&amp;sess=15059ed3b96e42e58be6231d08d9f3270b338fbf4cc3fe949cacfd89ad6e0e90" TargetMode="External"/><Relationship Id="rId5" Type="http://schemas.openxmlformats.org/officeDocument/2006/relationships/hyperlink" Target="https://info2.ntu.edu.tw/questionnaire/Query/TestRate2.aspx?Novalue=yes&amp;sess=15059ed3b96e42e58be6231d08d9f3270b338fbf4cc3fe949cacfd89ad6e0e90" TargetMode="External"/><Relationship Id="rId4" Type="http://schemas.openxmlformats.org/officeDocument/2006/relationships/hyperlink" Target="https://info2.ntu.edu.tw/questionnaire/Query/TestRate2.aspx?Novalue=yes&amp;sess=15059ed3b96e42e58be6231d08d9f3270b338fbf4cc3fe949cacfd89ad6e0e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>
      <selection activeCell="A4" sqref="A4:A11"/>
    </sheetView>
  </sheetViews>
  <sheetFormatPr defaultRowHeight="11.25"/>
  <cols>
    <col min="1" max="1" width="30.6640625" customWidth="1"/>
    <col min="2" max="2" width="20.83203125" bestFit="1" customWidth="1"/>
    <col min="3" max="3" width="37.33203125" bestFit="1" customWidth="1"/>
    <col min="4" max="4" width="34" customWidth="1"/>
    <col min="5" max="5" width="12.1640625" bestFit="1" customWidth="1"/>
    <col min="6" max="6" width="13.33203125" bestFit="1" customWidth="1"/>
    <col min="7" max="7" width="9.33203125" hidden="1" customWidth="1"/>
    <col min="8" max="8" width="17.33203125" bestFit="1" customWidth="1"/>
  </cols>
  <sheetData>
    <row r="1" spans="1:7" ht="18.75">
      <c r="A1" s="23" t="s">
        <v>57</v>
      </c>
    </row>
    <row r="2" spans="1:7">
      <c r="A2" s="21" t="s">
        <v>0</v>
      </c>
      <c r="B2" s="21" t="s">
        <v>1</v>
      </c>
      <c r="C2" s="21" t="s">
        <v>2</v>
      </c>
      <c r="D2" s="21" t="s">
        <v>3</v>
      </c>
      <c r="E2" s="20" t="s">
        <v>4</v>
      </c>
      <c r="F2" s="20" t="s">
        <v>5</v>
      </c>
    </row>
    <row r="3" spans="1:7">
      <c r="A3" s="21"/>
      <c r="B3" s="21"/>
      <c r="C3" s="21"/>
      <c r="D3" s="21"/>
      <c r="E3" s="20"/>
      <c r="F3" s="20"/>
      <c r="G3" s="1" t="s">
        <v>56</v>
      </c>
    </row>
    <row r="4" spans="1:7">
      <c r="A4" s="11" t="s">
        <v>6</v>
      </c>
      <c r="B4" s="14" t="s">
        <v>7</v>
      </c>
      <c r="C4" s="17" t="s">
        <v>8</v>
      </c>
      <c r="D4" s="2" t="s">
        <v>9</v>
      </c>
      <c r="E4" s="3">
        <v>37</v>
      </c>
      <c r="F4" s="8">
        <f>E4/G4</f>
        <v>4.8114434330299091E-2</v>
      </c>
      <c r="G4">
        <f>SUM(E4:E11)</f>
        <v>769</v>
      </c>
    </row>
    <row r="5" spans="1:7">
      <c r="A5" s="12"/>
      <c r="B5" s="15"/>
      <c r="C5" s="18"/>
      <c r="D5" s="4" t="s">
        <v>10</v>
      </c>
      <c r="E5" s="5">
        <v>10</v>
      </c>
      <c r="F5" s="9">
        <f>E5/G4</f>
        <v>1.3003901170351105E-2</v>
      </c>
      <c r="G5">
        <v>769</v>
      </c>
    </row>
    <row r="6" spans="1:7">
      <c r="A6" s="12"/>
      <c r="B6" s="15"/>
      <c r="C6" s="18"/>
      <c r="D6" s="4" t="s">
        <v>11</v>
      </c>
      <c r="E6" s="5">
        <v>115</v>
      </c>
      <c r="F6" s="9">
        <f>E6/G5</f>
        <v>0.14954486345903772</v>
      </c>
      <c r="G6">
        <v>769</v>
      </c>
    </row>
    <row r="7" spans="1:7">
      <c r="A7" s="12"/>
      <c r="B7" s="15"/>
      <c r="C7" s="18"/>
      <c r="D7" s="4" t="s">
        <v>12</v>
      </c>
      <c r="E7" s="5">
        <v>167</v>
      </c>
      <c r="F7" s="9">
        <f t="shared" ref="F7:F68" si="0">E7/G7</f>
        <v>0.21716514954486346</v>
      </c>
      <c r="G7">
        <v>769</v>
      </c>
    </row>
    <row r="8" spans="1:7">
      <c r="A8" s="12"/>
      <c r="B8" s="15"/>
      <c r="C8" s="18"/>
      <c r="D8" s="4" t="s">
        <v>13</v>
      </c>
      <c r="E8" s="5">
        <v>46</v>
      </c>
      <c r="F8" s="9">
        <f t="shared" si="0"/>
        <v>5.9817945383615082E-2</v>
      </c>
      <c r="G8">
        <v>769</v>
      </c>
    </row>
    <row r="9" spans="1:7">
      <c r="A9" s="12"/>
      <c r="B9" s="15"/>
      <c r="C9" s="18"/>
      <c r="D9" s="4" t="s">
        <v>14</v>
      </c>
      <c r="E9" s="5">
        <v>256</v>
      </c>
      <c r="F9" s="9">
        <f t="shared" si="0"/>
        <v>0.3328998699609883</v>
      </c>
      <c r="G9">
        <v>769</v>
      </c>
    </row>
    <row r="10" spans="1:7">
      <c r="A10" s="12"/>
      <c r="B10" s="15"/>
      <c r="C10" s="18"/>
      <c r="D10" s="4" t="s">
        <v>15</v>
      </c>
      <c r="E10" s="5">
        <v>133</v>
      </c>
      <c r="F10" s="9">
        <f t="shared" si="0"/>
        <v>0.17295188556566971</v>
      </c>
      <c r="G10">
        <v>769</v>
      </c>
    </row>
    <row r="11" spans="1:7">
      <c r="A11" s="12"/>
      <c r="B11" s="15"/>
      <c r="C11" s="18"/>
      <c r="D11" s="4" t="s">
        <v>16</v>
      </c>
      <c r="E11" s="5">
        <v>5</v>
      </c>
      <c r="F11" s="9">
        <f t="shared" si="0"/>
        <v>6.5019505851755524E-3</v>
      </c>
      <c r="G11">
        <v>769</v>
      </c>
    </row>
    <row r="12" spans="1:7">
      <c r="A12" s="11" t="s">
        <v>6</v>
      </c>
      <c r="B12" s="14" t="s">
        <v>7</v>
      </c>
      <c r="C12" s="17" t="s">
        <v>17</v>
      </c>
      <c r="D12" s="2" t="s">
        <v>18</v>
      </c>
      <c r="E12" s="3">
        <v>197</v>
      </c>
      <c r="F12" s="8">
        <f t="shared" si="0"/>
        <v>0.25617685305591675</v>
      </c>
      <c r="G12">
        <f>SUM(E12:E13)</f>
        <v>769</v>
      </c>
    </row>
    <row r="13" spans="1:7">
      <c r="A13" s="13"/>
      <c r="B13" s="16"/>
      <c r="C13" s="19"/>
      <c r="D13" s="6" t="s">
        <v>19</v>
      </c>
      <c r="E13" s="7">
        <v>572</v>
      </c>
      <c r="F13" s="10">
        <f t="shared" si="0"/>
        <v>0.74382314694408325</v>
      </c>
      <c r="G13">
        <v>769</v>
      </c>
    </row>
    <row r="14" spans="1:7">
      <c r="A14" s="11" t="s">
        <v>6</v>
      </c>
      <c r="B14" s="14" t="s">
        <v>7</v>
      </c>
      <c r="C14" s="17" t="s">
        <v>20</v>
      </c>
      <c r="D14" s="2" t="s">
        <v>18</v>
      </c>
      <c r="E14" s="3">
        <v>241</v>
      </c>
      <c r="F14" s="8">
        <f t="shared" si="0"/>
        <v>0.31339401820546164</v>
      </c>
      <c r="G14">
        <v>769</v>
      </c>
    </row>
    <row r="15" spans="1:7">
      <c r="A15" s="13"/>
      <c r="B15" s="16"/>
      <c r="C15" s="19"/>
      <c r="D15" s="6" t="s">
        <v>19</v>
      </c>
      <c r="E15" s="7">
        <v>528</v>
      </c>
      <c r="F15" s="10">
        <f t="shared" si="0"/>
        <v>0.68660598179453836</v>
      </c>
      <c r="G15">
        <v>769</v>
      </c>
    </row>
    <row r="16" spans="1:7">
      <c r="A16" s="11" t="s">
        <v>6</v>
      </c>
      <c r="B16" s="14" t="s">
        <v>7</v>
      </c>
      <c r="C16" s="17" t="s">
        <v>21</v>
      </c>
      <c r="D16" s="2" t="s">
        <v>18</v>
      </c>
      <c r="E16" s="3">
        <v>472</v>
      </c>
      <c r="F16" s="8">
        <f t="shared" si="0"/>
        <v>0.61378413524057218</v>
      </c>
      <c r="G16">
        <v>769</v>
      </c>
    </row>
    <row r="17" spans="1:7" ht="22.5">
      <c r="A17" s="13"/>
      <c r="B17" s="16"/>
      <c r="C17" s="19"/>
      <c r="D17" s="22" t="s">
        <v>22</v>
      </c>
      <c r="E17" s="7">
        <v>297</v>
      </c>
      <c r="F17" s="10">
        <f t="shared" si="0"/>
        <v>0.38621586475942782</v>
      </c>
      <c r="G17">
        <v>769</v>
      </c>
    </row>
    <row r="18" spans="1:7">
      <c r="A18" s="11" t="s">
        <v>23</v>
      </c>
      <c r="B18" s="14" t="s">
        <v>7</v>
      </c>
      <c r="C18" s="17" t="s">
        <v>24</v>
      </c>
      <c r="D18" s="2" t="s">
        <v>25</v>
      </c>
      <c r="E18" s="3">
        <v>45</v>
      </c>
      <c r="F18" s="8">
        <f t="shared" si="0"/>
        <v>8.6372360844529747E-2</v>
      </c>
      <c r="G18">
        <v>521</v>
      </c>
    </row>
    <row r="19" spans="1:7">
      <c r="A19" s="12"/>
      <c r="B19" s="15"/>
      <c r="C19" s="18"/>
      <c r="D19" s="4" t="s">
        <v>26</v>
      </c>
      <c r="E19" s="5">
        <v>168</v>
      </c>
      <c r="F19" s="9">
        <f t="shared" si="0"/>
        <v>0.32245681381957775</v>
      </c>
      <c r="G19">
        <v>521</v>
      </c>
    </row>
    <row r="20" spans="1:7">
      <c r="A20" s="12"/>
      <c r="B20" s="15"/>
      <c r="C20" s="18"/>
      <c r="D20" s="4" t="s">
        <v>27</v>
      </c>
      <c r="E20" s="5">
        <v>171</v>
      </c>
      <c r="F20" s="9">
        <f t="shared" si="0"/>
        <v>0.32821497120921306</v>
      </c>
      <c r="G20">
        <v>521</v>
      </c>
    </row>
    <row r="21" spans="1:7">
      <c r="A21" s="12"/>
      <c r="B21" s="15"/>
      <c r="C21" s="18"/>
      <c r="D21" s="4" t="s">
        <v>28</v>
      </c>
      <c r="E21" s="5">
        <v>87</v>
      </c>
      <c r="F21" s="9">
        <f t="shared" si="0"/>
        <v>0.16698656429942418</v>
      </c>
      <c r="G21">
        <v>521</v>
      </c>
    </row>
    <row r="22" spans="1:7">
      <c r="A22" s="12"/>
      <c r="B22" s="15"/>
      <c r="C22" s="18"/>
      <c r="D22" s="4" t="s">
        <v>29</v>
      </c>
      <c r="E22" s="5">
        <v>33</v>
      </c>
      <c r="F22" s="9">
        <f t="shared" si="0"/>
        <v>6.3339731285988479E-2</v>
      </c>
      <c r="G22">
        <v>521</v>
      </c>
    </row>
    <row r="23" spans="1:7">
      <c r="A23" s="13"/>
      <c r="B23" s="16"/>
      <c r="C23" s="19"/>
      <c r="D23" s="6" t="s">
        <v>30</v>
      </c>
      <c r="E23" s="7">
        <v>17</v>
      </c>
      <c r="F23" s="10">
        <f t="shared" si="0"/>
        <v>3.2629558541266791E-2</v>
      </c>
      <c r="G23">
        <v>521</v>
      </c>
    </row>
    <row r="24" spans="1:7">
      <c r="A24" s="11" t="s">
        <v>23</v>
      </c>
      <c r="B24" s="14" t="s">
        <v>7</v>
      </c>
      <c r="C24" s="17" t="s">
        <v>31</v>
      </c>
      <c r="D24" s="2" t="s">
        <v>25</v>
      </c>
      <c r="E24" s="3">
        <v>140</v>
      </c>
      <c r="F24" s="8">
        <f t="shared" si="0"/>
        <v>0.27131782945736432</v>
      </c>
      <c r="G24">
        <v>516</v>
      </c>
    </row>
    <row r="25" spans="1:7">
      <c r="A25" s="12"/>
      <c r="B25" s="15"/>
      <c r="C25" s="18"/>
      <c r="D25" s="4" t="s">
        <v>26</v>
      </c>
      <c r="E25" s="5">
        <v>89</v>
      </c>
      <c r="F25" s="9">
        <f t="shared" si="0"/>
        <v>0.17248062015503876</v>
      </c>
      <c r="G25">
        <v>516</v>
      </c>
    </row>
    <row r="26" spans="1:7">
      <c r="A26" s="12"/>
      <c r="B26" s="15"/>
      <c r="C26" s="18"/>
      <c r="D26" s="4" t="s">
        <v>27</v>
      </c>
      <c r="E26" s="5">
        <v>150</v>
      </c>
      <c r="F26" s="9">
        <f t="shared" si="0"/>
        <v>0.29069767441860467</v>
      </c>
      <c r="G26">
        <v>516</v>
      </c>
    </row>
    <row r="27" spans="1:7">
      <c r="A27" s="12"/>
      <c r="B27" s="15"/>
      <c r="C27" s="18"/>
      <c r="D27" s="4" t="s">
        <v>28</v>
      </c>
      <c r="E27" s="5">
        <v>97</v>
      </c>
      <c r="F27" s="9">
        <f t="shared" si="0"/>
        <v>0.18798449612403101</v>
      </c>
      <c r="G27">
        <v>516</v>
      </c>
    </row>
    <row r="28" spans="1:7">
      <c r="A28" s="12"/>
      <c r="B28" s="15"/>
      <c r="C28" s="18"/>
      <c r="D28" s="4" t="s">
        <v>29</v>
      </c>
      <c r="E28" s="5">
        <v>26</v>
      </c>
      <c r="F28" s="9">
        <f t="shared" si="0"/>
        <v>5.0387596899224806E-2</v>
      </c>
      <c r="G28">
        <v>516</v>
      </c>
    </row>
    <row r="29" spans="1:7">
      <c r="A29" s="13"/>
      <c r="B29" s="16"/>
      <c r="C29" s="19"/>
      <c r="D29" s="6" t="s">
        <v>30</v>
      </c>
      <c r="E29" s="7">
        <v>14</v>
      </c>
      <c r="F29" s="10">
        <f t="shared" si="0"/>
        <v>2.7131782945736434E-2</v>
      </c>
      <c r="G29">
        <v>516</v>
      </c>
    </row>
    <row r="30" spans="1:7">
      <c r="A30" s="11" t="s">
        <v>23</v>
      </c>
      <c r="B30" s="14" t="s">
        <v>7</v>
      </c>
      <c r="C30" s="17" t="s">
        <v>32</v>
      </c>
      <c r="D30" s="2" t="s">
        <v>25</v>
      </c>
      <c r="E30" s="3">
        <v>93</v>
      </c>
      <c r="F30" s="8">
        <f t="shared" si="0"/>
        <v>0.17988394584139264</v>
      </c>
      <c r="G30">
        <v>517</v>
      </c>
    </row>
    <row r="31" spans="1:7">
      <c r="A31" s="12"/>
      <c r="B31" s="15"/>
      <c r="C31" s="18"/>
      <c r="D31" s="4" t="s">
        <v>26</v>
      </c>
      <c r="E31" s="5">
        <v>93</v>
      </c>
      <c r="F31" s="9">
        <f t="shared" si="0"/>
        <v>0.17988394584139264</v>
      </c>
      <c r="G31">
        <v>517</v>
      </c>
    </row>
    <row r="32" spans="1:7">
      <c r="A32" s="12"/>
      <c r="B32" s="15"/>
      <c r="C32" s="18"/>
      <c r="D32" s="4" t="s">
        <v>27</v>
      </c>
      <c r="E32" s="5">
        <v>166</v>
      </c>
      <c r="F32" s="9">
        <f t="shared" si="0"/>
        <v>0.32108317214700194</v>
      </c>
      <c r="G32">
        <v>517</v>
      </c>
    </row>
    <row r="33" spans="1:7">
      <c r="A33" s="12"/>
      <c r="B33" s="15"/>
      <c r="C33" s="18"/>
      <c r="D33" s="4" t="s">
        <v>28</v>
      </c>
      <c r="E33" s="5">
        <v>108</v>
      </c>
      <c r="F33" s="9">
        <f t="shared" si="0"/>
        <v>0.20889748549323017</v>
      </c>
      <c r="G33">
        <v>517</v>
      </c>
    </row>
    <row r="34" spans="1:7">
      <c r="A34" s="12"/>
      <c r="B34" s="15"/>
      <c r="C34" s="18"/>
      <c r="D34" s="4" t="s">
        <v>29</v>
      </c>
      <c r="E34" s="5">
        <v>36</v>
      </c>
      <c r="F34" s="9">
        <f t="shared" si="0"/>
        <v>6.9632495164410058E-2</v>
      </c>
      <c r="G34">
        <v>517</v>
      </c>
    </row>
    <row r="35" spans="1:7">
      <c r="A35" s="13"/>
      <c r="B35" s="16"/>
      <c r="C35" s="19"/>
      <c r="D35" s="6" t="s">
        <v>30</v>
      </c>
      <c r="E35" s="7">
        <v>21</v>
      </c>
      <c r="F35" s="10">
        <f t="shared" si="0"/>
        <v>4.0618955512572531E-2</v>
      </c>
      <c r="G35">
        <v>517</v>
      </c>
    </row>
    <row r="36" spans="1:7">
      <c r="A36" s="11" t="s">
        <v>23</v>
      </c>
      <c r="B36" s="14" t="s">
        <v>7</v>
      </c>
      <c r="C36" s="17" t="s">
        <v>33</v>
      </c>
      <c r="D36" s="2" t="s">
        <v>25</v>
      </c>
      <c r="E36" s="3">
        <v>198</v>
      </c>
      <c r="F36" s="8">
        <f t="shared" si="0"/>
        <v>0.38976377952755903</v>
      </c>
      <c r="G36">
        <v>508</v>
      </c>
    </row>
    <row r="37" spans="1:7">
      <c r="A37" s="12"/>
      <c r="B37" s="15"/>
      <c r="C37" s="18"/>
      <c r="D37" s="4" t="s">
        <v>26</v>
      </c>
      <c r="E37" s="5">
        <v>53</v>
      </c>
      <c r="F37" s="9">
        <f t="shared" si="0"/>
        <v>0.10433070866141732</v>
      </c>
      <c r="G37">
        <v>508</v>
      </c>
    </row>
    <row r="38" spans="1:7">
      <c r="A38" s="12"/>
      <c r="B38" s="15"/>
      <c r="C38" s="18"/>
      <c r="D38" s="4" t="s">
        <v>27</v>
      </c>
      <c r="E38" s="5">
        <v>117</v>
      </c>
      <c r="F38" s="9">
        <f t="shared" si="0"/>
        <v>0.23031496062992127</v>
      </c>
      <c r="G38">
        <v>508</v>
      </c>
    </row>
    <row r="39" spans="1:7">
      <c r="A39" s="12"/>
      <c r="B39" s="15"/>
      <c r="C39" s="18"/>
      <c r="D39" s="4" t="s">
        <v>28</v>
      </c>
      <c r="E39" s="5">
        <v>74</v>
      </c>
      <c r="F39" s="9">
        <f t="shared" si="0"/>
        <v>0.14566929133858267</v>
      </c>
      <c r="G39">
        <v>508</v>
      </c>
    </row>
    <row r="40" spans="1:7">
      <c r="A40" s="12"/>
      <c r="B40" s="15"/>
      <c r="C40" s="18"/>
      <c r="D40" s="4" t="s">
        <v>29</v>
      </c>
      <c r="E40" s="5">
        <v>42</v>
      </c>
      <c r="F40" s="9">
        <f t="shared" si="0"/>
        <v>8.2677165354330714E-2</v>
      </c>
      <c r="G40">
        <v>508</v>
      </c>
    </row>
    <row r="41" spans="1:7">
      <c r="A41" s="13"/>
      <c r="B41" s="16"/>
      <c r="C41" s="19"/>
      <c r="D41" s="6" t="s">
        <v>30</v>
      </c>
      <c r="E41" s="7">
        <v>24</v>
      </c>
      <c r="F41" s="10">
        <f t="shared" si="0"/>
        <v>4.7244094488188976E-2</v>
      </c>
      <c r="G41">
        <v>508</v>
      </c>
    </row>
    <row r="42" spans="1:7">
      <c r="A42" s="11" t="s">
        <v>34</v>
      </c>
      <c r="B42" s="14" t="s">
        <v>7</v>
      </c>
      <c r="C42" s="17" t="s">
        <v>35</v>
      </c>
      <c r="D42" s="2" t="s">
        <v>26</v>
      </c>
      <c r="E42" s="3">
        <v>142</v>
      </c>
      <c r="F42" s="8">
        <f t="shared" si="0"/>
        <v>0.27626459143968873</v>
      </c>
      <c r="G42">
        <v>514</v>
      </c>
    </row>
    <row r="43" spans="1:7">
      <c r="A43" s="12"/>
      <c r="B43" s="15"/>
      <c r="C43" s="18"/>
      <c r="D43" s="4" t="s">
        <v>27</v>
      </c>
      <c r="E43" s="5">
        <v>226</v>
      </c>
      <c r="F43" s="9">
        <f t="shared" si="0"/>
        <v>0.43968871595330739</v>
      </c>
      <c r="G43">
        <v>514</v>
      </c>
    </row>
    <row r="44" spans="1:7">
      <c r="A44" s="12"/>
      <c r="B44" s="15"/>
      <c r="C44" s="18"/>
      <c r="D44" s="4" t="s">
        <v>28</v>
      </c>
      <c r="E44" s="5">
        <v>69</v>
      </c>
      <c r="F44" s="9">
        <f t="shared" si="0"/>
        <v>0.13424124513618677</v>
      </c>
      <c r="G44">
        <v>514</v>
      </c>
    </row>
    <row r="45" spans="1:7">
      <c r="A45" s="12"/>
      <c r="B45" s="15"/>
      <c r="C45" s="18"/>
      <c r="D45" s="4" t="s">
        <v>29</v>
      </c>
      <c r="E45" s="5">
        <v>8</v>
      </c>
      <c r="F45" s="9">
        <f t="shared" si="0"/>
        <v>1.556420233463035E-2</v>
      </c>
      <c r="G45">
        <v>514</v>
      </c>
    </row>
    <row r="46" spans="1:7">
      <c r="A46" s="12"/>
      <c r="B46" s="15"/>
      <c r="C46" s="18"/>
      <c r="D46" s="4" t="s">
        <v>30</v>
      </c>
      <c r="E46" s="5">
        <v>9</v>
      </c>
      <c r="F46" s="9">
        <f t="shared" si="0"/>
        <v>1.7509727626459144E-2</v>
      </c>
      <c r="G46">
        <v>514</v>
      </c>
    </row>
    <row r="47" spans="1:7">
      <c r="A47" s="13"/>
      <c r="B47" s="16"/>
      <c r="C47" s="19"/>
      <c r="D47" s="6" t="s">
        <v>36</v>
      </c>
      <c r="E47" s="7">
        <v>60</v>
      </c>
      <c r="F47" s="10">
        <f t="shared" si="0"/>
        <v>0.11673151750972763</v>
      </c>
      <c r="G47">
        <v>514</v>
      </c>
    </row>
    <row r="48" spans="1:7">
      <c r="A48" s="11" t="s">
        <v>34</v>
      </c>
      <c r="B48" s="14" t="s">
        <v>7</v>
      </c>
      <c r="C48" s="17" t="s">
        <v>37</v>
      </c>
      <c r="D48" s="2" t="s">
        <v>26</v>
      </c>
      <c r="E48" s="3">
        <v>151</v>
      </c>
      <c r="F48" s="8">
        <f t="shared" si="0"/>
        <v>0.29549902152641877</v>
      </c>
      <c r="G48">
        <v>511</v>
      </c>
    </row>
    <row r="49" spans="1:7">
      <c r="A49" s="12"/>
      <c r="B49" s="15"/>
      <c r="C49" s="18"/>
      <c r="D49" s="4" t="s">
        <v>27</v>
      </c>
      <c r="E49" s="5">
        <v>186</v>
      </c>
      <c r="F49" s="9">
        <f t="shared" si="0"/>
        <v>0.36399217221135027</v>
      </c>
      <c r="G49">
        <v>511</v>
      </c>
    </row>
    <row r="50" spans="1:7">
      <c r="A50" s="12"/>
      <c r="B50" s="15"/>
      <c r="C50" s="18"/>
      <c r="D50" s="4" t="s">
        <v>28</v>
      </c>
      <c r="E50" s="5">
        <v>55</v>
      </c>
      <c r="F50" s="9">
        <f t="shared" si="0"/>
        <v>0.10763209393346379</v>
      </c>
      <c r="G50">
        <v>511</v>
      </c>
    </row>
    <row r="51" spans="1:7">
      <c r="A51" s="12"/>
      <c r="B51" s="15"/>
      <c r="C51" s="18"/>
      <c r="D51" s="4" t="s">
        <v>29</v>
      </c>
      <c r="E51" s="5">
        <v>14</v>
      </c>
      <c r="F51" s="9">
        <f t="shared" si="0"/>
        <v>2.7397260273972601E-2</v>
      </c>
      <c r="G51">
        <v>511</v>
      </c>
    </row>
    <row r="52" spans="1:7">
      <c r="A52" s="12"/>
      <c r="B52" s="15"/>
      <c r="C52" s="18"/>
      <c r="D52" s="4" t="s">
        <v>30</v>
      </c>
      <c r="E52" s="5">
        <v>10</v>
      </c>
      <c r="F52" s="9">
        <f t="shared" si="0"/>
        <v>1.9569471624266144E-2</v>
      </c>
      <c r="G52">
        <v>511</v>
      </c>
    </row>
    <row r="53" spans="1:7">
      <c r="A53" s="13"/>
      <c r="B53" s="16"/>
      <c r="C53" s="19"/>
      <c r="D53" s="6" t="s">
        <v>38</v>
      </c>
      <c r="E53" s="7">
        <v>95</v>
      </c>
      <c r="F53" s="10">
        <f t="shared" si="0"/>
        <v>0.18590998043052837</v>
      </c>
      <c r="G53">
        <v>511</v>
      </c>
    </row>
    <row r="54" spans="1:7">
      <c r="A54" s="11" t="s">
        <v>34</v>
      </c>
      <c r="B54" s="14" t="s">
        <v>7</v>
      </c>
      <c r="C54" s="17" t="s">
        <v>39</v>
      </c>
      <c r="D54" s="2" t="s">
        <v>26</v>
      </c>
      <c r="E54" s="3">
        <v>91</v>
      </c>
      <c r="F54" s="8">
        <f t="shared" si="0"/>
        <v>0.1787819253438114</v>
      </c>
      <c r="G54">
        <v>509</v>
      </c>
    </row>
    <row r="55" spans="1:7">
      <c r="A55" s="12"/>
      <c r="B55" s="15"/>
      <c r="C55" s="18"/>
      <c r="D55" s="4" t="s">
        <v>27</v>
      </c>
      <c r="E55" s="5">
        <v>163</v>
      </c>
      <c r="F55" s="9">
        <f t="shared" si="0"/>
        <v>0.32023575638506874</v>
      </c>
      <c r="G55">
        <v>509</v>
      </c>
    </row>
    <row r="56" spans="1:7">
      <c r="A56" s="12"/>
      <c r="B56" s="15"/>
      <c r="C56" s="18"/>
      <c r="D56" s="4" t="s">
        <v>28</v>
      </c>
      <c r="E56" s="5">
        <v>69</v>
      </c>
      <c r="F56" s="9">
        <f t="shared" si="0"/>
        <v>0.13555992141453832</v>
      </c>
      <c r="G56">
        <v>509</v>
      </c>
    </row>
    <row r="57" spans="1:7">
      <c r="A57" s="12"/>
      <c r="B57" s="15"/>
      <c r="C57" s="18"/>
      <c r="D57" s="4" t="s">
        <v>29</v>
      </c>
      <c r="E57" s="5">
        <v>14</v>
      </c>
      <c r="F57" s="9">
        <f t="shared" si="0"/>
        <v>2.75049115913556E-2</v>
      </c>
      <c r="G57">
        <v>509</v>
      </c>
    </row>
    <row r="58" spans="1:7">
      <c r="A58" s="12"/>
      <c r="B58" s="15"/>
      <c r="C58" s="18"/>
      <c r="D58" s="4" t="s">
        <v>30</v>
      </c>
      <c r="E58" s="5">
        <v>8</v>
      </c>
      <c r="F58" s="9">
        <f t="shared" si="0"/>
        <v>1.5717092337917484E-2</v>
      </c>
      <c r="G58">
        <v>509</v>
      </c>
    </row>
    <row r="59" spans="1:7">
      <c r="A59" s="13"/>
      <c r="B59" s="16"/>
      <c r="C59" s="19"/>
      <c r="D59" s="6" t="s">
        <v>36</v>
      </c>
      <c r="E59" s="7">
        <v>164</v>
      </c>
      <c r="F59" s="10">
        <f t="shared" si="0"/>
        <v>0.32220039292730845</v>
      </c>
      <c r="G59">
        <v>509</v>
      </c>
    </row>
    <row r="60" spans="1:7">
      <c r="A60" s="11" t="s">
        <v>34</v>
      </c>
      <c r="B60" s="14" t="s">
        <v>7</v>
      </c>
      <c r="C60" s="17" t="s">
        <v>40</v>
      </c>
      <c r="D60" s="2" t="s">
        <v>26</v>
      </c>
      <c r="E60" s="3">
        <v>64</v>
      </c>
      <c r="F60" s="8">
        <f t="shared" si="0"/>
        <v>0.12524461839530332</v>
      </c>
      <c r="G60">
        <v>511</v>
      </c>
    </row>
    <row r="61" spans="1:7">
      <c r="A61" s="12"/>
      <c r="B61" s="15"/>
      <c r="C61" s="18"/>
      <c r="D61" s="4" t="s">
        <v>27</v>
      </c>
      <c r="E61" s="5">
        <v>140</v>
      </c>
      <c r="F61" s="9">
        <f t="shared" si="0"/>
        <v>0.27397260273972601</v>
      </c>
      <c r="G61">
        <v>511</v>
      </c>
    </row>
    <row r="62" spans="1:7">
      <c r="A62" s="12"/>
      <c r="B62" s="15"/>
      <c r="C62" s="18"/>
      <c r="D62" s="4" t="s">
        <v>28</v>
      </c>
      <c r="E62" s="5">
        <v>78</v>
      </c>
      <c r="F62" s="9">
        <f t="shared" si="0"/>
        <v>0.15264187866927592</v>
      </c>
      <c r="G62">
        <v>511</v>
      </c>
    </row>
    <row r="63" spans="1:7">
      <c r="A63" s="12"/>
      <c r="B63" s="15"/>
      <c r="C63" s="18"/>
      <c r="D63" s="4" t="s">
        <v>29</v>
      </c>
      <c r="E63" s="5">
        <v>13</v>
      </c>
      <c r="F63" s="9">
        <f t="shared" si="0"/>
        <v>2.5440313111545987E-2</v>
      </c>
      <c r="G63">
        <v>511</v>
      </c>
    </row>
    <row r="64" spans="1:7">
      <c r="A64" s="12"/>
      <c r="B64" s="15"/>
      <c r="C64" s="18"/>
      <c r="D64" s="4" t="s">
        <v>30</v>
      </c>
      <c r="E64" s="5">
        <v>7</v>
      </c>
      <c r="F64" s="9">
        <f t="shared" si="0"/>
        <v>1.3698630136986301E-2</v>
      </c>
      <c r="G64">
        <v>511</v>
      </c>
    </row>
    <row r="65" spans="1:7">
      <c r="A65" s="13"/>
      <c r="B65" s="16"/>
      <c r="C65" s="19"/>
      <c r="D65" s="6" t="s">
        <v>36</v>
      </c>
      <c r="E65" s="7">
        <v>209</v>
      </c>
      <c r="F65" s="10">
        <f t="shared" si="0"/>
        <v>0.4090019569471624</v>
      </c>
      <c r="G65">
        <v>511</v>
      </c>
    </row>
    <row r="66" spans="1:7">
      <c r="A66" s="11" t="s">
        <v>34</v>
      </c>
      <c r="B66" s="14" t="s">
        <v>7</v>
      </c>
      <c r="C66" s="17" t="s">
        <v>41</v>
      </c>
      <c r="D66" s="2" t="s">
        <v>26</v>
      </c>
      <c r="E66" s="3">
        <v>30</v>
      </c>
      <c r="F66" s="8">
        <f t="shared" si="0"/>
        <v>0.06</v>
      </c>
      <c r="G66">
        <v>500</v>
      </c>
    </row>
    <row r="67" spans="1:7">
      <c r="A67" s="12"/>
      <c r="B67" s="15"/>
      <c r="C67" s="18"/>
      <c r="D67" s="4" t="s">
        <v>27</v>
      </c>
      <c r="E67" s="5">
        <v>109</v>
      </c>
      <c r="F67" s="9">
        <f t="shared" si="0"/>
        <v>0.218</v>
      </c>
      <c r="G67">
        <v>500</v>
      </c>
    </row>
    <row r="68" spans="1:7">
      <c r="A68" s="12"/>
      <c r="B68" s="15"/>
      <c r="C68" s="18"/>
      <c r="D68" s="4" t="s">
        <v>28</v>
      </c>
      <c r="E68" s="5">
        <v>63</v>
      </c>
      <c r="F68" s="9">
        <f t="shared" si="0"/>
        <v>0.126</v>
      </c>
      <c r="G68">
        <v>500</v>
      </c>
    </row>
    <row r="69" spans="1:7">
      <c r="A69" s="12"/>
      <c r="B69" s="15"/>
      <c r="C69" s="18"/>
      <c r="D69" s="4" t="s">
        <v>29</v>
      </c>
      <c r="E69" s="5">
        <v>13</v>
      </c>
      <c r="F69" s="9">
        <f t="shared" ref="F69:F99" si="1">E69/G69</f>
        <v>2.5999999999999999E-2</v>
      </c>
      <c r="G69">
        <v>500</v>
      </c>
    </row>
    <row r="70" spans="1:7">
      <c r="A70" s="12"/>
      <c r="B70" s="15"/>
      <c r="C70" s="18"/>
      <c r="D70" s="4" t="s">
        <v>30</v>
      </c>
      <c r="E70" s="5">
        <v>6</v>
      </c>
      <c r="F70" s="9">
        <f t="shared" si="1"/>
        <v>1.2E-2</v>
      </c>
      <c r="G70">
        <v>500</v>
      </c>
    </row>
    <row r="71" spans="1:7">
      <c r="A71" s="13"/>
      <c r="B71" s="16"/>
      <c r="C71" s="19"/>
      <c r="D71" s="6" t="s">
        <v>36</v>
      </c>
      <c r="E71" s="7">
        <v>279</v>
      </c>
      <c r="F71" s="10">
        <f t="shared" si="1"/>
        <v>0.55800000000000005</v>
      </c>
      <c r="G71">
        <v>500</v>
      </c>
    </row>
    <row r="72" spans="1:7">
      <c r="A72" s="11" t="s">
        <v>34</v>
      </c>
      <c r="B72" s="14" t="s">
        <v>7</v>
      </c>
      <c r="C72" s="17" t="s">
        <v>42</v>
      </c>
      <c r="D72" s="2" t="s">
        <v>26</v>
      </c>
      <c r="E72" s="3">
        <v>27</v>
      </c>
      <c r="F72" s="8">
        <f t="shared" si="1"/>
        <v>5.3149606299212601E-2</v>
      </c>
      <c r="G72">
        <v>508</v>
      </c>
    </row>
    <row r="73" spans="1:7">
      <c r="A73" s="12"/>
      <c r="B73" s="15"/>
      <c r="C73" s="18"/>
      <c r="D73" s="4" t="s">
        <v>27</v>
      </c>
      <c r="E73" s="5">
        <v>95</v>
      </c>
      <c r="F73" s="9">
        <f t="shared" si="1"/>
        <v>0.18700787401574803</v>
      </c>
      <c r="G73">
        <v>508</v>
      </c>
    </row>
    <row r="74" spans="1:7">
      <c r="A74" s="12"/>
      <c r="B74" s="15"/>
      <c r="C74" s="18"/>
      <c r="D74" s="4" t="s">
        <v>28</v>
      </c>
      <c r="E74" s="5">
        <v>66</v>
      </c>
      <c r="F74" s="9">
        <f t="shared" si="1"/>
        <v>0.12992125984251968</v>
      </c>
      <c r="G74">
        <v>508</v>
      </c>
    </row>
    <row r="75" spans="1:7">
      <c r="A75" s="12"/>
      <c r="B75" s="15"/>
      <c r="C75" s="18"/>
      <c r="D75" s="4" t="s">
        <v>29</v>
      </c>
      <c r="E75" s="5">
        <v>9</v>
      </c>
      <c r="F75" s="9">
        <f t="shared" si="1"/>
        <v>1.7716535433070866E-2</v>
      </c>
      <c r="G75">
        <v>508</v>
      </c>
    </row>
    <row r="76" spans="1:7">
      <c r="A76" s="12"/>
      <c r="B76" s="15"/>
      <c r="C76" s="18"/>
      <c r="D76" s="4" t="s">
        <v>30</v>
      </c>
      <c r="E76" s="5">
        <v>6</v>
      </c>
      <c r="F76" s="9">
        <f t="shared" si="1"/>
        <v>1.1811023622047244E-2</v>
      </c>
      <c r="G76">
        <v>508</v>
      </c>
    </row>
    <row r="77" spans="1:7">
      <c r="A77" s="13"/>
      <c r="B77" s="16"/>
      <c r="C77" s="19"/>
      <c r="D77" s="6" t="s">
        <v>36</v>
      </c>
      <c r="E77" s="7">
        <v>305</v>
      </c>
      <c r="F77" s="10">
        <f t="shared" si="1"/>
        <v>0.60039370078740162</v>
      </c>
      <c r="G77">
        <v>508</v>
      </c>
    </row>
    <row r="78" spans="1:7">
      <c r="A78" s="11" t="s">
        <v>43</v>
      </c>
      <c r="B78" s="14" t="s">
        <v>7</v>
      </c>
      <c r="C78" s="17" t="s">
        <v>44</v>
      </c>
      <c r="D78" s="2" t="s">
        <v>18</v>
      </c>
      <c r="E78" s="3">
        <v>260</v>
      </c>
      <c r="F78" s="8">
        <f t="shared" si="1"/>
        <v>0.5078125</v>
      </c>
      <c r="G78">
        <v>512</v>
      </c>
    </row>
    <row r="79" spans="1:7">
      <c r="A79" s="13"/>
      <c r="B79" s="16"/>
      <c r="C79" s="19"/>
      <c r="D79" s="6" t="s">
        <v>45</v>
      </c>
      <c r="E79" s="7">
        <v>252</v>
      </c>
      <c r="F79" s="10">
        <f t="shared" si="1"/>
        <v>0.4921875</v>
      </c>
      <c r="G79">
        <v>512</v>
      </c>
    </row>
    <row r="80" spans="1:7">
      <c r="A80" s="11" t="s">
        <v>43</v>
      </c>
      <c r="B80" s="14" t="s">
        <v>7</v>
      </c>
      <c r="C80" s="17" t="s">
        <v>46</v>
      </c>
      <c r="D80" s="2" t="s">
        <v>26</v>
      </c>
      <c r="E80" s="3">
        <v>108</v>
      </c>
      <c r="F80" s="8">
        <f t="shared" si="1"/>
        <v>0.36</v>
      </c>
      <c r="G80">
        <v>300</v>
      </c>
    </row>
    <row r="81" spans="1:7">
      <c r="A81" s="12"/>
      <c r="B81" s="15"/>
      <c r="C81" s="18"/>
      <c r="D81" s="4" t="s">
        <v>27</v>
      </c>
      <c r="E81" s="5">
        <v>131</v>
      </c>
      <c r="F81" s="9">
        <f t="shared" si="1"/>
        <v>0.43666666666666665</v>
      </c>
      <c r="G81">
        <v>300</v>
      </c>
    </row>
    <row r="82" spans="1:7">
      <c r="A82" s="12"/>
      <c r="B82" s="15"/>
      <c r="C82" s="18"/>
      <c r="D82" s="4" t="s">
        <v>28</v>
      </c>
      <c r="E82" s="5">
        <v>46</v>
      </c>
      <c r="F82" s="9">
        <f t="shared" si="1"/>
        <v>0.15333333333333332</v>
      </c>
      <c r="G82">
        <v>300</v>
      </c>
    </row>
    <row r="83" spans="1:7">
      <c r="A83" s="12"/>
      <c r="B83" s="15"/>
      <c r="C83" s="18"/>
      <c r="D83" s="4" t="s">
        <v>29</v>
      </c>
      <c r="E83" s="5">
        <v>7</v>
      </c>
      <c r="F83" s="9">
        <f t="shared" si="1"/>
        <v>2.3333333333333334E-2</v>
      </c>
      <c r="G83">
        <v>300</v>
      </c>
    </row>
    <row r="84" spans="1:7">
      <c r="A84" s="13"/>
      <c r="B84" s="16"/>
      <c r="C84" s="19"/>
      <c r="D84" s="6" t="s">
        <v>30</v>
      </c>
      <c r="E84" s="7">
        <v>8</v>
      </c>
      <c r="F84" s="10">
        <f t="shared" si="1"/>
        <v>2.6666666666666668E-2</v>
      </c>
      <c r="G84">
        <v>300</v>
      </c>
    </row>
    <row r="85" spans="1:7">
      <c r="A85" s="11" t="s">
        <v>43</v>
      </c>
      <c r="B85" s="14" t="s">
        <v>7</v>
      </c>
      <c r="C85" s="17" t="s">
        <v>47</v>
      </c>
      <c r="D85" s="2" t="s">
        <v>26</v>
      </c>
      <c r="E85" s="3">
        <v>116</v>
      </c>
      <c r="F85" s="8">
        <f t="shared" si="1"/>
        <v>0.29441624365482233</v>
      </c>
      <c r="G85">
        <v>394</v>
      </c>
    </row>
    <row r="86" spans="1:7">
      <c r="A86" s="12"/>
      <c r="B86" s="15"/>
      <c r="C86" s="18"/>
      <c r="D86" s="4" t="s">
        <v>27</v>
      </c>
      <c r="E86" s="5">
        <v>124</v>
      </c>
      <c r="F86" s="9">
        <f t="shared" si="1"/>
        <v>0.31472081218274112</v>
      </c>
      <c r="G86">
        <v>394</v>
      </c>
    </row>
    <row r="87" spans="1:7">
      <c r="A87" s="12"/>
      <c r="B87" s="15"/>
      <c r="C87" s="18"/>
      <c r="D87" s="4" t="s">
        <v>28</v>
      </c>
      <c r="E87" s="5">
        <v>42</v>
      </c>
      <c r="F87" s="9">
        <f t="shared" si="1"/>
        <v>0.1065989847715736</v>
      </c>
      <c r="G87">
        <v>394</v>
      </c>
    </row>
    <row r="88" spans="1:7">
      <c r="A88" s="12"/>
      <c r="B88" s="15"/>
      <c r="C88" s="18"/>
      <c r="D88" s="4" t="s">
        <v>29</v>
      </c>
      <c r="E88" s="5">
        <v>6</v>
      </c>
      <c r="F88" s="9">
        <f t="shared" si="1"/>
        <v>1.5228426395939087E-2</v>
      </c>
      <c r="G88">
        <v>394</v>
      </c>
    </row>
    <row r="89" spans="1:7">
      <c r="A89" s="13"/>
      <c r="B89" s="16"/>
      <c r="C89" s="19"/>
      <c r="D89" s="6" t="s">
        <v>30</v>
      </c>
      <c r="E89" s="7">
        <v>6</v>
      </c>
      <c r="F89" s="10">
        <f t="shared" si="1"/>
        <v>1.5228426395939087E-2</v>
      </c>
      <c r="G89">
        <v>394</v>
      </c>
    </row>
    <row r="90" spans="1:7">
      <c r="A90" s="11" t="s">
        <v>43</v>
      </c>
      <c r="B90" s="14" t="s">
        <v>7</v>
      </c>
      <c r="C90" s="17" t="s">
        <v>48</v>
      </c>
      <c r="D90" s="2" t="s">
        <v>26</v>
      </c>
      <c r="E90" s="3">
        <v>100</v>
      </c>
      <c r="F90" s="8">
        <f t="shared" si="1"/>
        <v>0.34602076124567471</v>
      </c>
      <c r="G90">
        <v>289</v>
      </c>
    </row>
    <row r="91" spans="1:7">
      <c r="A91" s="12"/>
      <c r="B91" s="15"/>
      <c r="C91" s="18"/>
      <c r="D91" s="4" t="s">
        <v>27</v>
      </c>
      <c r="E91" s="5">
        <v>123</v>
      </c>
      <c r="F91" s="9">
        <f t="shared" si="1"/>
        <v>0.42560553633217996</v>
      </c>
      <c r="G91">
        <v>289</v>
      </c>
    </row>
    <row r="92" spans="1:7">
      <c r="A92" s="12"/>
      <c r="B92" s="15"/>
      <c r="C92" s="18"/>
      <c r="D92" s="4" t="s">
        <v>28</v>
      </c>
      <c r="E92" s="5">
        <v>47</v>
      </c>
      <c r="F92" s="9">
        <f t="shared" si="1"/>
        <v>0.16262975778546712</v>
      </c>
      <c r="G92">
        <v>289</v>
      </c>
    </row>
    <row r="93" spans="1:7">
      <c r="A93" s="12"/>
      <c r="B93" s="15"/>
      <c r="C93" s="18"/>
      <c r="D93" s="4" t="s">
        <v>29</v>
      </c>
      <c r="E93" s="5">
        <v>11</v>
      </c>
      <c r="F93" s="9">
        <f t="shared" si="1"/>
        <v>3.8062283737024222E-2</v>
      </c>
      <c r="G93">
        <v>289</v>
      </c>
    </row>
    <row r="94" spans="1:7">
      <c r="A94" s="13"/>
      <c r="B94" s="16"/>
      <c r="C94" s="19"/>
      <c r="D94" s="6" t="s">
        <v>30</v>
      </c>
      <c r="E94" s="7">
        <v>8</v>
      </c>
      <c r="F94" s="10">
        <f t="shared" si="1"/>
        <v>2.768166089965398E-2</v>
      </c>
      <c r="G94">
        <v>289</v>
      </c>
    </row>
    <row r="95" spans="1:7">
      <c r="A95" s="11" t="s">
        <v>49</v>
      </c>
      <c r="B95" s="14" t="s">
        <v>7</v>
      </c>
      <c r="C95" s="17" t="s">
        <v>50</v>
      </c>
      <c r="D95" s="2" t="s">
        <v>51</v>
      </c>
      <c r="E95" s="3">
        <v>166</v>
      </c>
      <c r="F95" s="8">
        <f t="shared" si="1"/>
        <v>0.3235867446393762</v>
      </c>
      <c r="G95">
        <v>513</v>
      </c>
    </row>
    <row r="96" spans="1:7">
      <c r="A96" s="12"/>
      <c r="B96" s="15"/>
      <c r="C96" s="18"/>
      <c r="D96" s="4" t="s">
        <v>52</v>
      </c>
      <c r="E96" s="5">
        <v>223</v>
      </c>
      <c r="F96" s="9">
        <f t="shared" si="1"/>
        <v>0.43469785575048731</v>
      </c>
      <c r="G96">
        <v>513</v>
      </c>
    </row>
    <row r="97" spans="1:7">
      <c r="A97" s="12"/>
      <c r="B97" s="15"/>
      <c r="C97" s="18"/>
      <c r="D97" s="4" t="s">
        <v>53</v>
      </c>
      <c r="E97" s="5">
        <v>91</v>
      </c>
      <c r="F97" s="9">
        <f t="shared" si="1"/>
        <v>0.17738791423001948</v>
      </c>
      <c r="G97">
        <v>513</v>
      </c>
    </row>
    <row r="98" spans="1:7">
      <c r="A98" s="12"/>
      <c r="B98" s="15"/>
      <c r="C98" s="18"/>
      <c r="D98" s="4" t="s">
        <v>54</v>
      </c>
      <c r="E98" s="5">
        <v>23</v>
      </c>
      <c r="F98" s="9">
        <f t="shared" si="1"/>
        <v>4.4834307992202727E-2</v>
      </c>
      <c r="G98">
        <v>513</v>
      </c>
    </row>
    <row r="99" spans="1:7">
      <c r="A99" s="13"/>
      <c r="B99" s="16"/>
      <c r="C99" s="19"/>
      <c r="D99" s="6" t="s">
        <v>55</v>
      </c>
      <c r="E99" s="7">
        <v>10</v>
      </c>
      <c r="F99" s="10">
        <f t="shared" si="1"/>
        <v>1.9493177387914229E-2</v>
      </c>
      <c r="G99">
        <v>513</v>
      </c>
    </row>
  </sheetData>
  <mergeCells count="63">
    <mergeCell ref="A12:A13"/>
    <mergeCell ref="B12:B13"/>
    <mergeCell ref="C12:C13"/>
    <mergeCell ref="A2:A3"/>
    <mergeCell ref="B2:B3"/>
    <mergeCell ref="C2:C3"/>
    <mergeCell ref="F2:F3"/>
    <mergeCell ref="A4:A11"/>
    <mergeCell ref="B4:B11"/>
    <mergeCell ref="C4:C11"/>
    <mergeCell ref="D2:D3"/>
    <mergeCell ref="E2:E3"/>
    <mergeCell ref="A14:A15"/>
    <mergeCell ref="B14:B15"/>
    <mergeCell ref="C14:C15"/>
    <mergeCell ref="A16:A17"/>
    <mergeCell ref="B16:B17"/>
    <mergeCell ref="C16:C17"/>
    <mergeCell ref="A18:A23"/>
    <mergeCell ref="B18:B23"/>
    <mergeCell ref="C18:C23"/>
    <mergeCell ref="A24:A29"/>
    <mergeCell ref="B24:B29"/>
    <mergeCell ref="C24:C29"/>
    <mergeCell ref="A30:A35"/>
    <mergeCell ref="B30:B35"/>
    <mergeCell ref="C30:C35"/>
    <mergeCell ref="A36:A41"/>
    <mergeCell ref="B36:B41"/>
    <mergeCell ref="C36:C41"/>
    <mergeCell ref="A42:A47"/>
    <mergeCell ref="B42:B47"/>
    <mergeCell ref="C42:C47"/>
    <mergeCell ref="A48:A53"/>
    <mergeCell ref="B48:B53"/>
    <mergeCell ref="C48:C53"/>
    <mergeCell ref="A54:A59"/>
    <mergeCell ref="B54:B59"/>
    <mergeCell ref="C54:C59"/>
    <mergeCell ref="A60:A65"/>
    <mergeCell ref="B60:B65"/>
    <mergeCell ref="C60:C65"/>
    <mergeCell ref="A66:A71"/>
    <mergeCell ref="B66:B71"/>
    <mergeCell ref="C66:C71"/>
    <mergeCell ref="A72:A77"/>
    <mergeCell ref="B72:B77"/>
    <mergeCell ref="C72:C77"/>
    <mergeCell ref="A78:A79"/>
    <mergeCell ref="B78:B79"/>
    <mergeCell ref="C78:C79"/>
    <mergeCell ref="A80:A84"/>
    <mergeCell ref="B80:B84"/>
    <mergeCell ref="C80:C84"/>
    <mergeCell ref="A95:A99"/>
    <mergeCell ref="B95:B99"/>
    <mergeCell ref="C95:C99"/>
    <mergeCell ref="A85:A89"/>
    <mergeCell ref="B85:B89"/>
    <mergeCell ref="C85:C89"/>
    <mergeCell ref="A90:A94"/>
    <mergeCell ref="B90:B94"/>
    <mergeCell ref="C90:C94"/>
  </mergeCells>
  <phoneticPr fontId="22" type="noConversion"/>
  <hyperlinks>
    <hyperlink ref="A2" r:id="rId1" display="https://info2.ntu.edu.tw/questionnaire/Query/TestRate2.aspx?Novalue=yes&amp;sess=15059ed3b96e42e58be6231d08d9f3270b338fbf4cc3fe949cacfd89ad6e0e90"/>
    <hyperlink ref="B2" r:id="rId2" display="https://info2.ntu.edu.tw/questionnaire/Query/TestRate2.aspx?Novalue=yes&amp;sess=15059ed3b96e42e58be6231d08d9f3270b338fbf4cc3fe949cacfd89ad6e0e90"/>
    <hyperlink ref="C2" r:id="rId3" display="https://info2.ntu.edu.tw/questionnaire/Query/TestRate2.aspx?Novalue=yes&amp;sess=15059ed3b96e42e58be6231d08d9f3270b338fbf4cc3fe949cacfd89ad6e0e90"/>
    <hyperlink ref="D2" r:id="rId4" display="https://info2.ntu.edu.tw/questionnaire/Query/TestRate2.aspx?Novalue=yes&amp;sess=15059ed3b96e42e58be6231d08d9f3270b338fbf4cc3fe949cacfd89ad6e0e90"/>
    <hyperlink ref="E2" r:id="rId5" display="https://info2.ntu.edu.tw/questionnaire/Query/TestRate2.aspx?Novalue=yes&amp;sess=15059ed3b96e42e58be6231d08d9f3270b338fbf4cc3fe949cacfd89ad6e0e90"/>
    <hyperlink ref="F2" r:id="rId6" display="https://info2.ntu.edu.tw/questionnaire/Query/TestRate2.aspx?Novalue=yes&amp;sess=15059ed3b96e42e58be6231d08d9f3270b338fbf4cc3fe949cacfd89ad6e0e90"/>
  </hyperlinks>
  <pageMargins left="0.74803149606299213" right="0.74803149606299213" top="0.98425196850393704" bottom="0.98425196850393704" header="0.51181102362204722" footer="0.51181102362204722"/>
  <pageSetup paperSize="9" orientation="landscape" horizont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2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2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zydn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xky</dc:creator>
  <cp:lastModifiedBy>莊進益</cp:lastModifiedBy>
  <cp:lastPrinted>2015-09-30T03:36:08Z</cp:lastPrinted>
  <dcterms:created xsi:type="dcterms:W3CDTF">2002-05-27T17:51:00Z</dcterms:created>
  <dcterms:modified xsi:type="dcterms:W3CDTF">2015-09-30T03:36:32Z</dcterms:modified>
</cp:coreProperties>
</file>