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395" windowWidth="12000" windowHeight="6600" activeTab="1"/>
  </bookViews>
  <sheets>
    <sheet name="選擇題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9" i="4" l="1"/>
  <c r="F88" i="4"/>
  <c r="F87" i="4"/>
  <c r="F86" i="4"/>
  <c r="F85" i="4"/>
  <c r="F84" i="4"/>
  <c r="F47" i="4"/>
  <c r="F46" i="4"/>
  <c r="F45" i="4"/>
  <c r="F44" i="4"/>
  <c r="F43" i="4"/>
  <c r="F42" i="4"/>
  <c r="F13" i="4" l="1"/>
  <c r="F14" i="4"/>
  <c r="F15" i="4"/>
  <c r="F6" i="4"/>
  <c r="F7" i="4"/>
  <c r="F8" i="4"/>
  <c r="F9" i="4"/>
  <c r="F10" i="4"/>
  <c r="F11" i="4"/>
  <c r="F16" i="4"/>
  <c r="F17" i="4"/>
  <c r="F18" i="4"/>
  <c r="F19" i="4"/>
  <c r="F20" i="4"/>
  <c r="F21" i="4"/>
  <c r="F22" i="4"/>
  <c r="F107" i="4"/>
  <c r="F108" i="4"/>
  <c r="F109" i="4"/>
  <c r="F110" i="4"/>
  <c r="F111" i="4"/>
  <c r="F102" i="4"/>
  <c r="F103" i="4"/>
  <c r="F104" i="4"/>
  <c r="F105" i="4"/>
  <c r="F106" i="4"/>
  <c r="F97" i="4"/>
  <c r="F98" i="4"/>
  <c r="F99" i="4"/>
  <c r="F100" i="4"/>
  <c r="F101" i="4"/>
  <c r="F92" i="4"/>
  <c r="F93" i="4"/>
  <c r="F94" i="4"/>
  <c r="F95" i="4"/>
  <c r="F96" i="4"/>
  <c r="F90" i="4"/>
  <c r="F91" i="4"/>
  <c r="F78" i="4"/>
  <c r="F79" i="4"/>
  <c r="F80" i="4"/>
  <c r="F81" i="4"/>
  <c r="F82" i="4"/>
  <c r="F83" i="4"/>
  <c r="F72" i="4"/>
  <c r="F73" i="4"/>
  <c r="F74" i="4"/>
  <c r="F75" i="4"/>
  <c r="F76" i="4"/>
  <c r="F77" i="4"/>
  <c r="F66" i="4"/>
  <c r="F67" i="4"/>
  <c r="F68" i="4"/>
  <c r="F69" i="4"/>
  <c r="F70" i="4"/>
  <c r="F71" i="4"/>
  <c r="F60" i="4"/>
  <c r="F61" i="4"/>
  <c r="F62" i="4"/>
  <c r="F63" i="4"/>
  <c r="F64" i="4"/>
  <c r="F65" i="4"/>
  <c r="F54" i="4"/>
  <c r="F55" i="4"/>
  <c r="F56" i="4"/>
  <c r="F57" i="4"/>
  <c r="F58" i="4"/>
  <c r="F59" i="4"/>
  <c r="F48" i="4"/>
  <c r="F49" i="4"/>
  <c r="F50" i="4"/>
  <c r="F51" i="4"/>
  <c r="F52" i="4"/>
  <c r="F53" i="4"/>
  <c r="F37" i="4"/>
  <c r="F38" i="4"/>
  <c r="F39" i="4"/>
  <c r="F40" i="4"/>
  <c r="F41" i="4"/>
  <c r="F36" i="4"/>
  <c r="F30" i="4"/>
  <c r="F31" i="4"/>
  <c r="F32" i="4"/>
  <c r="F33" i="4"/>
  <c r="F34" i="4"/>
  <c r="F35" i="4"/>
  <c r="F24" i="4"/>
  <c r="F25" i="4"/>
  <c r="F26" i="4"/>
  <c r="F27" i="4"/>
  <c r="F28" i="4"/>
  <c r="F29" i="4"/>
  <c r="F23" i="4"/>
  <c r="F12" i="4"/>
  <c r="G4" i="4"/>
  <c r="F4" i="4" s="1"/>
  <c r="F5" i="4" l="1"/>
</calcChain>
</file>

<file path=xl/sharedStrings.xml><?xml version="1.0" encoding="utf-8"?>
<sst xmlns="http://schemas.openxmlformats.org/spreadsheetml/2006/main" count="297" uniqueCount="155">
  <si>
    <t>部份名稱</t>
  </si>
  <si>
    <t>問題類別</t>
  </si>
  <si>
    <t>問題名稱</t>
  </si>
  <si>
    <t>問題內容</t>
  </si>
  <si>
    <t>填答結果</t>
  </si>
  <si>
    <t>比例</t>
  </si>
  <si>
    <t>1.第一部分：基本資料</t>
  </si>
  <si>
    <t>單選</t>
  </si>
  <si>
    <t>1.請問您的身分是？</t>
  </si>
  <si>
    <t>教師</t>
  </si>
  <si>
    <t>博士後研究</t>
  </si>
  <si>
    <t>研究生且有兼任助理</t>
  </si>
  <si>
    <t>研究生且未兼任助理</t>
  </si>
  <si>
    <t>專任研究助理</t>
  </si>
  <si>
    <t>大學生</t>
  </si>
  <si>
    <t>職員</t>
  </si>
  <si>
    <t>技工、工友</t>
  </si>
  <si>
    <t>2.請問您是否為報帳人員？</t>
  </si>
  <si>
    <t>是</t>
  </si>
  <si>
    <t>否</t>
  </si>
  <si>
    <t>3.請問您是否知悉從報帳至出納組付款之流程？</t>
  </si>
  <si>
    <t>4.請問您是否收過本校之付款？</t>
  </si>
  <si>
    <t>否（勾否者，問卷結束，請按左下角「填答完畢」完成問卷。）</t>
  </si>
  <si>
    <t>2.第二部分：付款效率滿意度</t>
  </si>
  <si>
    <t>1.請問您對薪資付款效率的滿意度？</t>
  </si>
  <si>
    <t>未曾收過此款項</t>
  </si>
  <si>
    <t>很滿意</t>
  </si>
  <si>
    <t>滿意</t>
  </si>
  <si>
    <t>尚可</t>
  </si>
  <si>
    <t>尚待加強</t>
  </si>
  <si>
    <t>不滿意</t>
  </si>
  <si>
    <t>2.請問您對各類所得（如計畫主持費、出席費、演講費、審查費、工作費、鐘點費、撰稿費、編修費、諮詢費……等）付款效率的滿意度？</t>
  </si>
  <si>
    <t>3.請問您對差旅費、車馬費、借支款、墊付、退費、獎學金……等付款效率的滿意度？</t>
  </si>
  <si>
    <t>4.請問您對研究生獎勵金付款效率的滿意度？</t>
  </si>
  <si>
    <t>3.第三部分：E化服務滿意度</t>
  </si>
  <si>
    <t>未曾使用過此服務</t>
  </si>
  <si>
    <t>尚未申請此服務</t>
  </si>
  <si>
    <t>4.第四部份：出納組辦理付款人員服務滿意度</t>
  </si>
  <si>
    <t>1.請問您是否曾透過電話、電子郵件或親洽出納組與辦理付款人員接觸過？</t>
  </si>
  <si>
    <t>否（勾否者，請跳答問卷第五部分。）</t>
  </si>
  <si>
    <t>2.當您向辦理付款人員詢問問題時，請問您對於我們的服務熱忱是否滿意？</t>
  </si>
  <si>
    <t>3.當您向辦理付款人員洽辦事情時，請問您對於我們的專業及效率是否滿意？</t>
  </si>
  <si>
    <t>4.當問題無法解決或非該付款業務時，請問您對辦理付款人員協助轉介或提供相關訊息的服務滿不滿意？</t>
  </si>
  <si>
    <t>5.第五部份：整體表現</t>
  </si>
  <si>
    <t>1.請問您對於出納組辦理付款業務的整體評價是？</t>
  </si>
  <si>
    <t>90分以上</t>
  </si>
  <si>
    <t>80-89分</t>
  </si>
  <si>
    <t>70-79分</t>
  </si>
  <si>
    <t>60-69分</t>
  </si>
  <si>
    <t>60分以下</t>
  </si>
  <si>
    <t>填答人數</t>
    <phoneticPr fontId="22" type="noConversion"/>
  </si>
  <si>
    <t> 1.出納組自104年度起，薪轉之金融機構除原有郵局外，另新增華南銀行與玉山銀行。為使您能即時變更薪轉帳戶資料，於myNTU新增「薪資入帳變更申請」網頁。對於此項服務，請問您是否滿意？</t>
    <phoneticPr fontId="22" type="noConversion"/>
  </si>
  <si>
    <t>2.出納組為便利查詢各項付款明細，於myNTU→帳務財物→more，提供「付款查詢暨付款通知」網頁，您可在此查詢編制內及臨時性薪資、離職儲金與雜支等入帳日期與明細。對於此項服務，請問您是否滿意？</t>
    <phoneticPr fontId="22" type="noConversion"/>
  </si>
  <si>
    <t> 3.出納組提供主動寄出付款通知給受款人服務，只要您在myNTU→帳務財物→more→「付款查詢暨付款通知」網頁中點選「撥款通知設定」，並輸入電子郵件信箱，經出納組核准後，日後如有付款即會寄出通知至該信箱。對於此項服務，請問您是否滿意？</t>
    <phoneticPr fontId="22" type="noConversion"/>
  </si>
  <si>
    <t>4.報帳人員送件至主計室後，您可至出納組網頁右下角點選「報帳流程追蹤系統」，或登入臺灣大學帳務系統，於「工具/登出」欄點選「報帳流程追蹤」，以「支出憑證粘存單條碼」或「傳票號碼」查詢該件之辦理流程現況，入帳日期亦會顯示於此系統。對於此項服務，請問您是否滿意？</t>
    <phoneticPr fontId="22" type="noConversion"/>
  </si>
  <si>
    <t>5.出納組網頁「付款專區」內提供個人匯款、開立支票注意事項，個人薪資、雜支及代墊款問與答，遺失支票之掛失止付、逾期支票之換發等資訊。請問對於出納組提供的資訊您是否滿意？</t>
    <phoneticPr fontId="22" type="noConversion"/>
  </si>
  <si>
    <t xml:space="preserve">6.出納組網頁「零用金專區」內提供「行政單位各組院辦公室零用金待發案件」與「學術單位各系所零用金待發案件」資訊，請問對於出納組提供的資訊您是否滿意？ </t>
    <phoneticPr fontId="22" type="noConversion"/>
  </si>
  <si>
    <t>7.出納組網頁「未領取支票專區」提供「個人未領取支票」及「廠商未領取支票」資料，請問對於出納組提供的資訊您是否滿意？</t>
    <phoneticPr fontId="22" type="noConversion"/>
  </si>
  <si>
    <t> 8.為使您知悉出納組相關E化服務，本組網頁已增設「E化查詢暨申請系統」頁面，除提供各項E化服務之連結外，亦加入相關文字說明。對於此項服務，請問您是否滿意？</t>
    <phoneticPr fontId="22" type="noConversion"/>
  </si>
  <si>
    <t>105年個人付款滿意度問卷結果</t>
    <phoneticPr fontId="22" type="noConversion"/>
  </si>
  <si>
    <t> 對於出納組辦理付款業務或人員之服務，您建議我們改善的地方是？</t>
  </si>
  <si>
    <t>出納組有好多分部辦公室，老編辛苦了</t>
    <phoneticPr fontId="24" type="noConversion"/>
  </si>
  <si>
    <t>謝謝您的鼓勵，我們會繼續提供更好的服務與更多的溝通管道。
給不知道的出納組有哪些辦公室的朋友：
1.實體辦公室：位於農化新館暨第二行政大樓一樓。
2.PTT分部辦公室：出納組老編不定期出沒公告學雜費繳費相關訊息。
3.Fb分部辦公室：提供學雜費繳費相關訊息、出納組E化服務介紹、業務宣導等。網址：https://goo.gl/LDHbR2
4.YouTube分部辦公室：提供「e化帳務系統」影音操作說明。網址：https://goo.gl/xMQMcH
我們會視將來流行哪個社群網站而成立新分部辦公室，例如IG、Line@等等。</t>
    <phoneticPr fontId="24" type="noConversion"/>
  </si>
  <si>
    <t>通知付款明細應該是初始設定，不想收再修改。</t>
  </si>
  <si>
    <t>謝謝您的建議。初步與計資中心討論，因考量部分老師會將信箱授權助理登入，故有關撥款入帳等個資資訊暫時不宜主動寄發。若我們有再想到其他處理作法，會再進行修正。</t>
    <phoneticPr fontId="24" type="noConversion"/>
  </si>
  <si>
    <t>感謝各位的協助!</t>
  </si>
  <si>
    <t>感謝各位的厚愛m(_ _)m</t>
    <phoneticPr fontId="24" type="noConversion"/>
  </si>
  <si>
    <t>謝謝您們 辛苦了*^_^*</t>
  </si>
  <si>
    <t>1.主任不要自己接電話啦 嚇死人 要問蠢問題都不好意思 2.外國人的報帳程序 建議可以再多說明一下</t>
  </si>
  <si>
    <t>1.其實並沒有所謂的「蠢問題」，對業務承辦同仁（您）而言，能解決您的問題，無論是透過網頁說明或口頭解釋，能解決您的問題才是最重要的。
2.謝謝您的建議，除網頁的既有說明文字外(如出納組首頁→右側「所得稅務專區」)外，我們會請計資中心將說明文字直接加入報帳系統，便利您查找；同時亦將再針對外籍人士報帳問題錄製影片。</t>
    <phoneticPr fontId="24" type="noConversion"/>
  </si>
  <si>
    <t>非常好！</t>
  </si>
  <si>
    <t>無</t>
  </si>
  <si>
    <t>感謝您的填答。</t>
    <phoneticPr fontId="24" type="noConversion"/>
  </si>
  <si>
    <t>匯款通知E-MAIL可以提早發出，最近都是到款項已經收到才收到通知。</t>
  </si>
  <si>
    <t>謝謝各位提出這個問題。經與計資中心確認，在四月份時伺服器出現問題，故有部分撥款通知延遲半個月寄發。目前此問題已修復，五月迄今的撥款通知皆於入帳後隔日寄出。計資中心亦定期監控伺服器狀態，避免延遲寄發問題再度發生。</t>
    <phoneticPr fontId="24" type="noConversion"/>
  </si>
  <si>
    <t>謝謝您的填答。</t>
    <phoneticPr fontId="24" type="noConversion"/>
  </si>
  <si>
    <t>報帳太多限制，有些甚至不合情理。台灣很多東西買不到，必須跟國外購買，諸如淘寶、ebay等。一味的要求憑證格式很不合實務狀況，況且學生報帳都是小金額的，根本就不構成貪瀆之情事，希望帳務人員能夠與時俱進，不要只是關在象牙塔裡。</t>
  </si>
  <si>
    <t>謝謝您的建議。因單據審核為主計室業務，出納組權責在於付款帳號管理、稅務收件與撥款。因本建言未更進一步指明個案的粘存單條碼，建議您可再就特定個案與主計室詢問。</t>
    <phoneticPr fontId="24" type="noConversion"/>
  </si>
  <si>
    <t>e化的宣導與教育宣導</t>
  </si>
  <si>
    <t>老師您好，謝謝您的建議。
1.就e化的教育宣導上，出納組網頁已新增「e化查詢暨申請系統」頁面（網址：http://cashier.ga.ntu.edu.tw/zh_tw/eservice），除以文字加以簡要說明外，另就實際上的操作錄製影片，降低您在操作上有問題卻無法即時處理的機率。
2.就e化帳務系統的操作上，本組每年皆會舉辦所得稅務與報帳說明會，本年度說明會已舉辦完成，相關資訊請見網址：http://cashier.ga.ntu.edu.tw/zh_tw/Download/accsystem</t>
    <phoneticPr fontId="24" type="noConversion"/>
  </si>
  <si>
    <t>因為每位同仁都很優質，所以不知如何選最優質。</t>
  </si>
  <si>
    <t>感謝。我們會持續精進自己的服務品質。</t>
    <phoneticPr fontId="24" type="noConversion"/>
  </si>
  <si>
    <t>出納組網頁頁面呈現的資訊不夠活潑明確，略顯生澀雜亂。。</t>
  </si>
  <si>
    <t>謝謝您的建議。我們已經參考國內各大學出納組網頁的樣式，並思索如何再將資訊有架構的呈現。</t>
    <phoneticPr fontId="24" type="noConversion"/>
  </si>
  <si>
    <t>出差費效率待加強</t>
  </si>
  <si>
    <t>謝謝您的建議。</t>
    <phoneticPr fontId="24" type="noConversion"/>
  </si>
  <si>
    <t>鄭如君小姐非常有耐心的在解決帳務問題，給她一百個讚！！！</t>
  </si>
  <si>
    <t>謝謝您對服務同仁的鼓勵。</t>
    <phoneticPr fontId="24" type="noConversion"/>
  </si>
  <si>
    <t>”付款查詢暨付款通知“中的電子信件通知部分，本學期有發現幾次錢已經匯入帳戶，卻等一個禮拜後才收到通知信件，無法同步很可惜。</t>
  </si>
  <si>
    <t>謝謝各位提出這個問題。經與計資中心確認，在四月份時伺服器出現問題，故有部分撥款通知延遲半個月寄發。目前此問題已修復，五月迄今的撥款通知皆於入帳後隔日寄出。計資中心亦定期監控伺服器狀態，避免延遲寄發問題再度發生。</t>
    <phoneticPr fontId="24" type="noConversion"/>
  </si>
  <si>
    <t>自出現傳票號碼至收到款項之間，需等上2~3天(甚至更久)的時間，希望能改善。</t>
  </si>
  <si>
    <t>您好：
因傳票自會計系統產生的當下，報帳流程追蹤系統即會顯示出傳票號碼。惟傳票尚須經過覆核後方能送出納組。自出納組收件後，尚需經點收傳票、自出納系統進行撥款、將帳號資訊送郵局或華銀系統檢核、開立撥款總額支票、支票用印等流程後方能將支票及撥款明細送銀行辦理，因此約需要3至5個工作天。</t>
    <phoneticPr fontId="24" type="noConversion"/>
  </si>
  <si>
    <t>對不起我記不得名字，只記得是女生...</t>
  </si>
  <si>
    <t>沒關係。(其實我們也沒幾個男生。)</t>
    <phoneticPr fontId="24" type="noConversion"/>
  </si>
  <si>
    <t>no</t>
  </si>
  <si>
    <t>感謝您的填答。</t>
    <phoneticPr fontId="24" type="noConversion"/>
  </si>
  <si>
    <t>付款速度可更快些。我每次都要等2~4星期。不知道是否為原來工作單位報帳的速度比較慢呢？</t>
  </si>
  <si>
    <t>您好：
因撥款作業橫跨數個單位，包含替您報帳的單位、主計室、出納組等。其中出納組和主計室的作業已納入「報帳流程追蹤」系統中，建議您可就您認為撥款較為延宕的項目，向報帳人員索取粘存單條碼，以利查明延宕原因。</t>
    <phoneticPr fontId="24" type="noConversion"/>
  </si>
  <si>
    <t>1.依法行政，本質是保障人民，避免公務員藉勢藉端，沒想到依法行政竟成公務員自保藉口。公務員應勇於替民眾(學生)解決問題，而非動不動搬出法令來對付民眾。 2.本校總務處出納組，是位於學校的公務單位，卻對教育無感，對學生缺乏同理心，建請考上高普考的人員，轉到一般公家機關服務比較適合，不要留學校單位。 3.服務流程要簡化，人員要精簡，而非電子化後，作業程序仍如此緩慢。 4.服務最優質同仁應該列出所有人員。而且應該增列服務最差的同仁。</t>
    <phoneticPr fontId="24" type="noConversion"/>
  </si>
  <si>
    <t>1.沒錯，完全認同。
2.謝謝您的建議，同理心乃是行政服務的根本。而出納組服務的對象，除了全校學生之外，尚有教師、行政同仁、研究計畫人員、校外廠商等。因此，不僅學生，對於所有的服務對象，我們都會保持初衷為其服務。
3.沒錯，完全認同，這也是本組，乃至於本校進行e化的方向與初衷。
4.謝謝您的建議，來年製作問卷時我們會列入考量。</t>
    <phoneticPr fontId="24" type="noConversion"/>
  </si>
  <si>
    <t>我是兼任教師，其實所領薪資並不多，但每學期總是接近期末甚至最後一筆是學期結束才撥發薪資，請學校顧慮老師們的生活品質。</t>
  </si>
  <si>
    <t>親愛的老師您好：
兼任教師鐘點費係根據教務處課務組彙整資料，經系所確認及人事室覆核後，再由出納組製冊報帳，主計室審核並製作傳票，最後始由出納組完成匯款。
以104學年度第1及2學期資料為例，課務組最早彙整日期分別為1041202及1050523，其已近學期課程結束。出納組部分皆儘速進行後續流程，務期款項及早匯入老師帳戶。
本次老師意見將反應給教務處課務組。</t>
    <phoneticPr fontId="24" type="noConversion"/>
  </si>
  <si>
    <t>VERY GOOD !</t>
  </si>
  <si>
    <t>感謝您的厚愛。</t>
    <phoneticPr fontId="24" type="noConversion"/>
  </si>
  <si>
    <t>交付學費希望可以把其他須一併繳付的款項合併使之方便繳交</t>
  </si>
  <si>
    <t>同學您好：
1.因學雜費繳費單上的收費項目，都必須經行政會議決議通過後方能列為學雜費項目由本組代收，因此本組無法逕行決定何項目應列入學雜費項目。2.部分收費項目因業務特性使然，會與學雜費分開收費，例如大一新生住宿之抽籤結果公告日已過學雜費收費期間，因此會另外收費；大一暑期宿費，因住宿組之大一宿舍床位有限，因此需待暑假時確認有床位才會開放同學入住，也才能收費。另部分課程會另外收費，因此需待開學加退選結束後，方能確認同學是否需繳費，例如教育學分費、語言實習費、學士班延畢生學(分)費。</t>
    <phoneticPr fontId="24" type="noConversion"/>
  </si>
  <si>
    <t>希望不要每次換新人後，就又另訂出新的規定</t>
  </si>
  <si>
    <t>老師您好：
謝謝您的建議。本組（其實應該所有行政單位都是）於業務交接時皆會提供工作手冊於新承辦人，同時各作業項目皆有編列ISO文件，以降低因業務交接導致規定變更的機率。</t>
    <phoneticPr fontId="24" type="noConversion"/>
  </si>
  <si>
    <t>沒有</t>
  </si>
  <si>
    <t>謝謝你們的用心</t>
  </si>
  <si>
    <t>謝謝您，這是我們應該做的。</t>
    <phoneticPr fontId="24" type="noConversion"/>
  </si>
  <si>
    <t>GOOD</t>
  </si>
  <si>
    <t>希望台大作為一所台灣的龍頭學校，在各方面，包括公務流程，都能繼續保持良好形象！</t>
  </si>
  <si>
    <t>當然！這是我們的目標！！</t>
    <phoneticPr fontId="24" type="noConversion"/>
  </si>
  <si>
    <t>整體流程稍嫌複雜，從報帳到付款曠日費時，且時常看追蹤流程已經完成開票了，卻還要等很多天才能收到薪資款項....覺得可以更簡速些...</t>
  </si>
  <si>
    <t>您好：
1.主因是看似簡單的撥款流程，實際上至少牽涉到以下環節：稅務審核(出納組)、單據審核與帳務控管(主計室)、撥款與帳務檢核(出納組)。為避免出錯影響受款人權益，因此每個關卡都有一定的作業時間。
2.</t>
    <phoneticPr fontId="24" type="noConversion"/>
  </si>
  <si>
    <t>剛來台大才一個多月，以後在工作中會進一步認識，尚未發現不妥之處，謝謝</t>
  </si>
  <si>
    <t>您好：新進同仁反而更能以局外人的角度，一針見血的給我們意見，屆時若您有任何與出納業務有關的想法，還請您不吝提供建議。</t>
    <phoneticPr fontId="24" type="noConversion"/>
  </si>
  <si>
    <t>開立傳票後遭存匯單位（郵局、銀行端）因帳戶有誤退件，現行流程需撤案重報。如報帳流程皆正確，是否可能直接修正錯誤處，不用所有流程重走一遍。</t>
  </si>
  <si>
    <t>您好：
帳戶有錯主要有兩種狀況，處理方式不同。一是單純的帳號誤植。此種情況，只需將提供相關帳戶資料至出納組更正即可，無需另行撤案重新報帳；第二種情況則是，該帳戶非該受款人本人帳號。因該筆報帳資料的前端審核者，皆是以本筆款項擬撥付給該粘存單上之受款人為前提進行審核。出納組撥款作業為流程的最後一關，如欲該帳號非本人所有，基於內稽內控考量，自不能逕行更正受款人姓名及身分證號。因此，此種狀況等同於受款人換成另一個人，故必須撤案重新報帳。</t>
    <phoneticPr fontId="24" type="noConversion"/>
  </si>
  <si>
    <t>每年1月對約用人員薪資的發放速度能否與其他月份一致。此外，為何主計室不敢一併作滿意度調查？</t>
  </si>
  <si>
    <t xml:space="preserve">您好，非常感謝您的建議：
1.每年1月薪資較晚發放問題已存在很久，因為需將當年支出案件結清才能進行次年之支出。以102年看，在1月7日上午尚有102年支出傳票送至出納組辦理付款，出納組辦理付款作業後尚須進行主計出納間之對帳業務，如有差異還需抓帳，都需作業時間，當天晚上計資中心程式師也要配合統一切換主計與出納作業年度。各單位報帳無法於規定時間內辦理，造成主計室與出納組作業困擾，也讓出納組背負付款速度緩慢無妄之罪，也拖累其他付款作業，影響他人入帳時程。懇請全校所有報帳同仁都能將報帳工作正確無誤做好，提昇帳務行政效率。
103年支出傳票於1月8日上午才送至出納組，出納組以最速件辦理，薪資案件8日上午收件，8日下午付款。8日下午收件，9日付款。撥款通知於確認入帳日後才發送，避免先發送後被退匯，衍生無謂之誤會，請見諒！如您有任何有關付款問題請洽yingkw@ntu.edu.tw應康華股長33663734。(節錄自校務建言第6807篇。)
2.因出納組與主計室互不隸屬，建議您直接向主計室詢問進行滿意度調查事宜。
</t>
    <phoneticPr fontId="24" type="noConversion"/>
  </si>
  <si>
    <t>服務態度很差</t>
  </si>
  <si>
    <t>對不起！我們會再加強人員的服務態度與訓練。</t>
    <phoneticPr fontId="24" type="noConversion"/>
  </si>
  <si>
    <t>沒有建議</t>
  </si>
  <si>
    <t>還是感謝您的填答。</t>
    <phoneticPr fontId="24" type="noConversion"/>
  </si>
  <si>
    <t>撥款日如遇假日，希望能提早辦理</t>
  </si>
  <si>
    <t xml:space="preserve">您好：
郵局、華銀、玉山可配合本校作業，於星期六辦理入帳。一般來說，自出納組收到傳票並點收後，約3~5工作天可以入帳。
</t>
    <phoneticPr fontId="24" type="noConversion"/>
  </si>
  <si>
    <t>謝謝您的填答。</t>
    <phoneticPr fontId="24" type="noConversion"/>
  </si>
  <si>
    <t>謝謝你們 辛苦了</t>
  </si>
  <si>
    <t>不客氣，應該的。</t>
    <phoneticPr fontId="24" type="noConversion"/>
  </si>
  <si>
    <t>差旅費、雜費的報支速度最慢最該加強。</t>
  </si>
  <si>
    <t>您好：
謝謝您的建議。</t>
    <phoneticPr fontId="24" type="noConversion"/>
  </si>
  <si>
    <t>讚</t>
  </si>
  <si>
    <t>感謝！</t>
    <phoneticPr fontId="24" type="noConversion"/>
  </si>
  <si>
    <t>撥款通知可以再更即時一點（常常會隔一段時間才收到） 報帳的頁面不是很好操作，要查單號需要一些時間</t>
  </si>
  <si>
    <t>1.有關撥款通知之建議</t>
    <phoneticPr fontId="24" type="noConversion"/>
  </si>
  <si>
    <t>請不要一直寄email通知填答問卷，非常擾民....</t>
  </si>
  <si>
    <t>造成您的不便，深感抱歉。經查是系統設定錯誤導致誤發致全校同學。詳細的文字說明請見以下兩篇貼文：
1.https://www.ptt.cc/bbs/NTU/M.1469807901.A.294.html
2.https://goo.gl/7sIerX</t>
    <phoneticPr fontId="24" type="noConversion"/>
  </si>
  <si>
    <t>nothing to say</t>
  </si>
  <si>
    <t>沒關係，感謝您的填答。</t>
    <phoneticPr fontId="24" type="noConversion"/>
  </si>
  <si>
    <t>ok</t>
  </si>
  <si>
    <t>謝謝您的填答，我們會繼續精進服務品質。</t>
    <phoneticPr fontId="24" type="noConversion"/>
  </si>
  <si>
    <t>十分感謝</t>
  </si>
  <si>
    <t>有時要在出納組先繳費再去教務處領資料時，常常兩處事講的價格不同，要多跑好幾次，有多繳應該也不能退費吧(很麻煩)</t>
  </si>
  <si>
    <t>您好：
出納組係依同學的說明收費並提供收據，供您至教務單位領取相關文件。因部分文件名稱相似但內容不同，出納組因非教務處文件之印製單位，因此無法完全清楚各文件的內容，僅能依同學的描述對應該文件的價格。如有溢收，則可再持收據至出納組領回溢繳金額。</t>
    <phoneticPr fontId="24" type="noConversion"/>
  </si>
  <si>
    <t>Good !</t>
  </si>
  <si>
    <t>非常感謝你們的付出，辛苦了！</t>
  </si>
  <si>
    <t>謝謝大家，辛苦了！</t>
  </si>
  <si>
    <t>謝謝您的填答，我們會繼續精進服務品質。</t>
    <phoneticPr fontId="24" type="noConversion"/>
  </si>
  <si>
    <t>good</t>
  </si>
  <si>
    <t>能否麻煩貴單位，別再一直寄信叫我們填問卷呢? 寄6封真的造成我的困擾了! 辛苦您了</t>
  </si>
  <si>
    <t>造成您的不便，深感抱歉。經查是系統設定錯誤導致誤發致全校同學。詳細的文字說明請見以下兩篇貼文：
1.https://www.ptt.cc/bbs/NTU/M.1469807901.A.294.html
2.https://goo.gl/7sIerX</t>
    <phoneticPr fontId="24" type="noConversion"/>
  </si>
  <si>
    <t>辛苦各位行政人員了！</t>
  </si>
  <si>
    <t>回覆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</si>
</sst>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9"/>
      <name val="新細明體"/>
      <charset val="134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charset val="134"/>
      <scheme val="minor"/>
    </font>
    <font>
      <u/>
      <sz val="9"/>
      <color theme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color rgb="FF0000FF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4"/>
    </font>
    <font>
      <sz val="12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32">
    <xf numFmtId="0" fontId="18" fillId="0" borderId="0" xfId="0" applyFont="1" applyAlignment="1"/>
    <xf numFmtId="0" fontId="20" fillId="0" borderId="0" xfId="0" applyFont="1" applyAlignment="1"/>
    <xf numFmtId="0" fontId="21" fillId="0" borderId="11" xfId="0" applyFont="1" applyBorder="1" applyAlignment="1"/>
    <xf numFmtId="0" fontId="21" fillId="0" borderId="11" xfId="0" applyFont="1" applyBorder="1" applyAlignment="1">
      <alignment horizontal="right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16" xfId="0" applyFont="1" applyBorder="1" applyAlignment="1"/>
    <xf numFmtId="0" fontId="21" fillId="0" borderId="16" xfId="0" applyFont="1" applyBorder="1" applyAlignment="1">
      <alignment horizontal="right"/>
    </xf>
    <xf numFmtId="9" fontId="21" fillId="0" borderId="12" xfId="1" applyFont="1" applyBorder="1" applyAlignment="1">
      <alignment horizontal="right"/>
    </xf>
    <xf numFmtId="9" fontId="21" fillId="0" borderId="14" xfId="1" applyFont="1" applyBorder="1" applyAlignment="1">
      <alignment horizontal="right"/>
    </xf>
    <xf numFmtId="9" fontId="21" fillId="0" borderId="17" xfId="1" applyFont="1" applyBorder="1" applyAlignment="1">
      <alignment horizontal="right"/>
    </xf>
    <xf numFmtId="0" fontId="21" fillId="0" borderId="16" xfId="0" applyFont="1" applyBorder="1" applyAlignment="1">
      <alignment wrapText="1"/>
    </xf>
    <xf numFmtId="0" fontId="23" fillId="0" borderId="0" xfId="0" applyFont="1" applyAlignment="1"/>
    <xf numFmtId="0" fontId="20" fillId="0" borderId="1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9" fillId="0" borderId="0" xfId="43" applyAlignment="1" applyProtection="1"/>
    <xf numFmtId="0" fontId="19" fillId="0" borderId="0" xfId="43" applyAlignment="1" applyProtection="1">
      <alignment horizontal="right" inden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25" fillId="0" borderId="19" xfId="0" applyFont="1" applyBorder="1" applyAlignment="1">
      <alignment horizontal="left" vertical="top" wrapText="1"/>
    </xf>
    <xf numFmtId="0" fontId="25" fillId="0" borderId="19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0" xfId="0" applyFont="1" applyAlignment="1">
      <alignment vertical="top"/>
    </xf>
  </cellXfs>
  <cellStyles count="44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超連結" xfId="43" builtinId="8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extjs.com/s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25" name="Picture 1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2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026" name="Picture 2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1323975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27" name="Picture 3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457575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28" name="Picture 4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648200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1029" name="Picture 5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6781800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030" name="Picture 6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8915400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1031" name="Picture 7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9610725" y="4667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1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6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5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4" Type="http://schemas.openxmlformats.org/officeDocument/2006/relationships/hyperlink" Target="https://info2.ntu.edu.tw/questionnaire/Query/TestRate2.aspx?Novalue=yes&amp;sess=15059ed3b96e42e58be6231d08d9f3270b338fbf4cc3fe949cacfd89ad6e0e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/>
  </sheetViews>
  <sheetFormatPr defaultRowHeight="11.25"/>
  <cols>
    <col min="1" max="1" width="30.6640625" customWidth="1"/>
    <col min="2" max="2" width="20.83203125" bestFit="1" customWidth="1"/>
    <col min="3" max="3" width="37.33203125" bestFit="1" customWidth="1"/>
    <col min="4" max="4" width="34" customWidth="1"/>
    <col min="5" max="5" width="12.1640625" bestFit="1" customWidth="1"/>
    <col min="6" max="6" width="13.33203125" bestFit="1" customWidth="1"/>
    <col min="7" max="7" width="9.33203125" hidden="1" customWidth="1"/>
    <col min="8" max="8" width="17.33203125" bestFit="1" customWidth="1"/>
  </cols>
  <sheetData>
    <row r="1" spans="1:7" ht="18.75">
      <c r="A1" s="12" t="s">
        <v>59</v>
      </c>
    </row>
    <row r="2" spans="1:7">
      <c r="A2" s="19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20" t="s">
        <v>5</v>
      </c>
    </row>
    <row r="3" spans="1:7">
      <c r="A3" s="19"/>
      <c r="B3" s="19"/>
      <c r="C3" s="19"/>
      <c r="D3" s="19"/>
      <c r="E3" s="20"/>
      <c r="F3" s="20"/>
      <c r="G3" s="1" t="s">
        <v>50</v>
      </c>
    </row>
    <row r="4" spans="1:7">
      <c r="A4" s="13" t="s">
        <v>6</v>
      </c>
      <c r="B4" s="15" t="s">
        <v>7</v>
      </c>
      <c r="C4" s="17" t="s">
        <v>8</v>
      </c>
      <c r="D4" s="2" t="s">
        <v>9</v>
      </c>
      <c r="E4" s="3">
        <v>23</v>
      </c>
      <c r="F4" s="8">
        <f>E4/G4</f>
        <v>2.7479091995221028E-2</v>
      </c>
      <c r="G4">
        <f>SUM(E4:E11)</f>
        <v>837</v>
      </c>
    </row>
    <row r="5" spans="1:7">
      <c r="A5" s="21"/>
      <c r="B5" s="22"/>
      <c r="C5" s="23"/>
      <c r="D5" s="4" t="s">
        <v>10</v>
      </c>
      <c r="E5" s="5">
        <v>9</v>
      </c>
      <c r="F5" s="9">
        <f>E5/G4</f>
        <v>1.0752688172043012E-2</v>
      </c>
      <c r="G5">
        <v>837</v>
      </c>
    </row>
    <row r="6" spans="1:7">
      <c r="A6" s="21"/>
      <c r="B6" s="22"/>
      <c r="C6" s="23"/>
      <c r="D6" s="4" t="s">
        <v>11</v>
      </c>
      <c r="E6" s="5">
        <v>160</v>
      </c>
      <c r="F6" s="9">
        <f>E6/G5</f>
        <v>0.1911589008363202</v>
      </c>
      <c r="G6">
        <v>837</v>
      </c>
    </row>
    <row r="7" spans="1:7">
      <c r="A7" s="21"/>
      <c r="B7" s="22"/>
      <c r="C7" s="23"/>
      <c r="D7" s="4" t="s">
        <v>12</v>
      </c>
      <c r="E7" s="5">
        <v>183</v>
      </c>
      <c r="F7" s="9">
        <f t="shared" ref="F7:F74" si="0">E7/G7</f>
        <v>0.21863799283154123</v>
      </c>
      <c r="G7">
        <v>837</v>
      </c>
    </row>
    <row r="8" spans="1:7">
      <c r="A8" s="21"/>
      <c r="B8" s="22"/>
      <c r="C8" s="23"/>
      <c r="D8" s="4" t="s">
        <v>13</v>
      </c>
      <c r="E8" s="5">
        <v>35</v>
      </c>
      <c r="F8" s="9">
        <f t="shared" si="0"/>
        <v>4.1816009557945039E-2</v>
      </c>
      <c r="G8">
        <v>837</v>
      </c>
    </row>
    <row r="9" spans="1:7">
      <c r="A9" s="21"/>
      <c r="B9" s="22"/>
      <c r="C9" s="23"/>
      <c r="D9" s="4" t="s">
        <v>14</v>
      </c>
      <c r="E9" s="5">
        <v>340</v>
      </c>
      <c r="F9" s="9">
        <f t="shared" si="0"/>
        <v>0.40621266427718039</v>
      </c>
      <c r="G9">
        <v>837</v>
      </c>
    </row>
    <row r="10" spans="1:7">
      <c r="A10" s="21"/>
      <c r="B10" s="22"/>
      <c r="C10" s="23"/>
      <c r="D10" s="4" t="s">
        <v>15</v>
      </c>
      <c r="E10" s="5">
        <v>87</v>
      </c>
      <c r="F10" s="9">
        <f t="shared" si="0"/>
        <v>0.1039426523297491</v>
      </c>
      <c r="G10">
        <v>837</v>
      </c>
    </row>
    <row r="11" spans="1:7">
      <c r="A11" s="21"/>
      <c r="B11" s="22"/>
      <c r="C11" s="23"/>
      <c r="D11" s="4" t="s">
        <v>16</v>
      </c>
      <c r="E11" s="5">
        <v>0</v>
      </c>
      <c r="F11" s="9">
        <f t="shared" si="0"/>
        <v>0</v>
      </c>
      <c r="G11">
        <v>837</v>
      </c>
    </row>
    <row r="12" spans="1:7">
      <c r="A12" s="13" t="s">
        <v>6</v>
      </c>
      <c r="B12" s="15" t="s">
        <v>7</v>
      </c>
      <c r="C12" s="17" t="s">
        <v>17</v>
      </c>
      <c r="D12" s="2" t="s">
        <v>18</v>
      </c>
      <c r="E12" s="3">
        <v>159</v>
      </c>
      <c r="F12" s="8">
        <f t="shared" si="0"/>
        <v>0.18996415770609318</v>
      </c>
      <c r="G12">
        <v>837</v>
      </c>
    </row>
    <row r="13" spans="1:7">
      <c r="A13" s="14"/>
      <c r="B13" s="16"/>
      <c r="C13" s="18"/>
      <c r="D13" s="6" t="s">
        <v>19</v>
      </c>
      <c r="E13" s="7">
        <v>678</v>
      </c>
      <c r="F13" s="10">
        <f t="shared" si="0"/>
        <v>0.81003584229390679</v>
      </c>
      <c r="G13">
        <v>837</v>
      </c>
    </row>
    <row r="14" spans="1:7">
      <c r="A14" s="13" t="s">
        <v>6</v>
      </c>
      <c r="B14" s="15" t="s">
        <v>7</v>
      </c>
      <c r="C14" s="17" t="s">
        <v>20</v>
      </c>
      <c r="D14" s="2" t="s">
        <v>18</v>
      </c>
      <c r="E14" s="3">
        <v>200</v>
      </c>
      <c r="F14" s="8">
        <f t="shared" si="0"/>
        <v>0.23894862604540024</v>
      </c>
      <c r="G14">
        <v>837</v>
      </c>
    </row>
    <row r="15" spans="1:7">
      <c r="A15" s="14"/>
      <c r="B15" s="16"/>
      <c r="C15" s="18"/>
      <c r="D15" s="6" t="s">
        <v>19</v>
      </c>
      <c r="E15" s="7">
        <v>637</v>
      </c>
      <c r="F15" s="10">
        <f t="shared" si="0"/>
        <v>0.76105137395459976</v>
      </c>
      <c r="G15">
        <v>837</v>
      </c>
    </row>
    <row r="16" spans="1:7">
      <c r="A16" s="13" t="s">
        <v>6</v>
      </c>
      <c r="B16" s="15" t="s">
        <v>7</v>
      </c>
      <c r="C16" s="17" t="s">
        <v>21</v>
      </c>
      <c r="D16" s="2" t="s">
        <v>18</v>
      </c>
      <c r="E16" s="3">
        <v>465</v>
      </c>
      <c r="F16" s="8">
        <f t="shared" si="0"/>
        <v>0.55555555555555558</v>
      </c>
      <c r="G16">
        <v>837</v>
      </c>
    </row>
    <row r="17" spans="1:7" ht="22.5">
      <c r="A17" s="14"/>
      <c r="B17" s="16"/>
      <c r="C17" s="18"/>
      <c r="D17" s="11" t="s">
        <v>22</v>
      </c>
      <c r="E17" s="7">
        <v>372</v>
      </c>
      <c r="F17" s="10">
        <f t="shared" si="0"/>
        <v>0.44444444444444442</v>
      </c>
      <c r="G17">
        <v>837</v>
      </c>
    </row>
    <row r="18" spans="1:7">
      <c r="A18" s="13" t="s">
        <v>23</v>
      </c>
      <c r="B18" s="15" t="s">
        <v>7</v>
      </c>
      <c r="C18" s="17" t="s">
        <v>24</v>
      </c>
      <c r="D18" s="2" t="s">
        <v>25</v>
      </c>
      <c r="E18" s="3">
        <v>53</v>
      </c>
      <c r="F18" s="8">
        <f t="shared" si="0"/>
        <v>0.10392156862745099</v>
      </c>
      <c r="G18">
        <v>510</v>
      </c>
    </row>
    <row r="19" spans="1:7">
      <c r="A19" s="21"/>
      <c r="B19" s="22"/>
      <c r="C19" s="23"/>
      <c r="D19" s="4" t="s">
        <v>26</v>
      </c>
      <c r="E19" s="5">
        <v>138</v>
      </c>
      <c r="F19" s="9">
        <f t="shared" si="0"/>
        <v>0.27058823529411763</v>
      </c>
      <c r="G19">
        <v>510</v>
      </c>
    </row>
    <row r="20" spans="1:7">
      <c r="A20" s="21"/>
      <c r="B20" s="22"/>
      <c r="C20" s="23"/>
      <c r="D20" s="4" t="s">
        <v>27</v>
      </c>
      <c r="E20" s="5">
        <v>185</v>
      </c>
      <c r="F20" s="9">
        <f t="shared" si="0"/>
        <v>0.36274509803921567</v>
      </c>
      <c r="G20">
        <v>510</v>
      </c>
    </row>
    <row r="21" spans="1:7">
      <c r="A21" s="21"/>
      <c r="B21" s="22"/>
      <c r="C21" s="23"/>
      <c r="D21" s="4" t="s">
        <v>28</v>
      </c>
      <c r="E21" s="5">
        <v>97</v>
      </c>
      <c r="F21" s="9">
        <f t="shared" si="0"/>
        <v>0.19019607843137254</v>
      </c>
      <c r="G21">
        <v>510</v>
      </c>
    </row>
    <row r="22" spans="1:7">
      <c r="A22" s="21"/>
      <c r="B22" s="22"/>
      <c r="C22" s="23"/>
      <c r="D22" s="4" t="s">
        <v>29</v>
      </c>
      <c r="E22" s="5">
        <v>22</v>
      </c>
      <c r="F22" s="9">
        <f t="shared" si="0"/>
        <v>4.3137254901960784E-2</v>
      </c>
      <c r="G22">
        <v>510</v>
      </c>
    </row>
    <row r="23" spans="1:7">
      <c r="A23" s="14"/>
      <c r="B23" s="16"/>
      <c r="C23" s="18"/>
      <c r="D23" s="6" t="s">
        <v>30</v>
      </c>
      <c r="E23" s="7">
        <v>15</v>
      </c>
      <c r="F23" s="10">
        <f t="shared" si="0"/>
        <v>2.9411764705882353E-2</v>
      </c>
      <c r="G23">
        <v>510</v>
      </c>
    </row>
    <row r="24" spans="1:7">
      <c r="A24" s="13" t="s">
        <v>23</v>
      </c>
      <c r="B24" s="15" t="s">
        <v>7</v>
      </c>
      <c r="C24" s="17" t="s">
        <v>31</v>
      </c>
      <c r="D24" s="2" t="s">
        <v>25</v>
      </c>
      <c r="E24" s="3">
        <v>141</v>
      </c>
      <c r="F24" s="8">
        <f t="shared" si="0"/>
        <v>0.27976190476190477</v>
      </c>
      <c r="G24">
        <v>504</v>
      </c>
    </row>
    <row r="25" spans="1:7">
      <c r="A25" s="21"/>
      <c r="B25" s="22"/>
      <c r="C25" s="23"/>
      <c r="D25" s="4" t="s">
        <v>26</v>
      </c>
      <c r="E25" s="5">
        <v>89</v>
      </c>
      <c r="F25" s="9">
        <f t="shared" si="0"/>
        <v>0.1765873015873016</v>
      </c>
      <c r="G25">
        <v>504</v>
      </c>
    </row>
    <row r="26" spans="1:7">
      <c r="A26" s="21"/>
      <c r="B26" s="22"/>
      <c r="C26" s="23"/>
      <c r="D26" s="4" t="s">
        <v>27</v>
      </c>
      <c r="E26" s="5">
        <v>144</v>
      </c>
      <c r="F26" s="9">
        <f t="shared" si="0"/>
        <v>0.2857142857142857</v>
      </c>
      <c r="G26">
        <v>504</v>
      </c>
    </row>
    <row r="27" spans="1:7">
      <c r="A27" s="21"/>
      <c r="B27" s="22"/>
      <c r="C27" s="23"/>
      <c r="D27" s="4" t="s">
        <v>28</v>
      </c>
      <c r="E27" s="5">
        <v>96</v>
      </c>
      <c r="F27" s="9">
        <f t="shared" si="0"/>
        <v>0.19047619047619047</v>
      </c>
      <c r="G27">
        <v>504</v>
      </c>
    </row>
    <row r="28" spans="1:7">
      <c r="A28" s="21"/>
      <c r="B28" s="22"/>
      <c r="C28" s="23"/>
      <c r="D28" s="4" t="s">
        <v>29</v>
      </c>
      <c r="E28" s="5">
        <v>21</v>
      </c>
      <c r="F28" s="9">
        <f t="shared" si="0"/>
        <v>4.1666666666666664E-2</v>
      </c>
      <c r="G28">
        <v>504</v>
      </c>
    </row>
    <row r="29" spans="1:7">
      <c r="A29" s="14"/>
      <c r="B29" s="16"/>
      <c r="C29" s="18"/>
      <c r="D29" s="6" t="s">
        <v>30</v>
      </c>
      <c r="E29" s="7">
        <v>13</v>
      </c>
      <c r="F29" s="10">
        <f t="shared" si="0"/>
        <v>2.5793650793650792E-2</v>
      </c>
      <c r="G29">
        <v>504</v>
      </c>
    </row>
    <row r="30" spans="1:7">
      <c r="A30" s="13" t="s">
        <v>23</v>
      </c>
      <c r="B30" s="15" t="s">
        <v>7</v>
      </c>
      <c r="C30" s="17" t="s">
        <v>32</v>
      </c>
      <c r="D30" s="2" t="s">
        <v>25</v>
      </c>
      <c r="E30" s="3">
        <v>104</v>
      </c>
      <c r="F30" s="8">
        <f t="shared" si="0"/>
        <v>0.20594059405940593</v>
      </c>
      <c r="G30">
        <v>505</v>
      </c>
    </row>
    <row r="31" spans="1:7">
      <c r="A31" s="21"/>
      <c r="B31" s="22"/>
      <c r="C31" s="23"/>
      <c r="D31" s="4" t="s">
        <v>26</v>
      </c>
      <c r="E31" s="5">
        <v>94</v>
      </c>
      <c r="F31" s="9">
        <f t="shared" si="0"/>
        <v>0.18613861386138614</v>
      </c>
      <c r="G31">
        <v>505</v>
      </c>
    </row>
    <row r="32" spans="1:7">
      <c r="A32" s="21"/>
      <c r="B32" s="22"/>
      <c r="C32" s="23"/>
      <c r="D32" s="4" t="s">
        <v>27</v>
      </c>
      <c r="E32" s="5">
        <v>152</v>
      </c>
      <c r="F32" s="9">
        <f t="shared" si="0"/>
        <v>0.30099009900990098</v>
      </c>
      <c r="G32">
        <v>505</v>
      </c>
    </row>
    <row r="33" spans="1:7">
      <c r="A33" s="21"/>
      <c r="B33" s="22"/>
      <c r="C33" s="23"/>
      <c r="D33" s="4" t="s">
        <v>28</v>
      </c>
      <c r="E33" s="5">
        <v>105</v>
      </c>
      <c r="F33" s="9">
        <f t="shared" si="0"/>
        <v>0.20792079207920791</v>
      </c>
      <c r="G33">
        <v>505</v>
      </c>
    </row>
    <row r="34" spans="1:7">
      <c r="A34" s="21"/>
      <c r="B34" s="22"/>
      <c r="C34" s="23"/>
      <c r="D34" s="4" t="s">
        <v>29</v>
      </c>
      <c r="E34" s="5">
        <v>29</v>
      </c>
      <c r="F34" s="9">
        <f t="shared" si="0"/>
        <v>5.7425742574257428E-2</v>
      </c>
      <c r="G34">
        <v>505</v>
      </c>
    </row>
    <row r="35" spans="1:7">
      <c r="A35" s="14"/>
      <c r="B35" s="16"/>
      <c r="C35" s="18"/>
      <c r="D35" s="6" t="s">
        <v>30</v>
      </c>
      <c r="E35" s="7">
        <v>21</v>
      </c>
      <c r="F35" s="10">
        <f t="shared" si="0"/>
        <v>4.1584158415841586E-2</v>
      </c>
      <c r="G35">
        <v>505</v>
      </c>
    </row>
    <row r="36" spans="1:7">
      <c r="A36" s="13" t="s">
        <v>23</v>
      </c>
      <c r="B36" s="15" t="s">
        <v>7</v>
      </c>
      <c r="C36" s="17" t="s">
        <v>33</v>
      </c>
      <c r="D36" s="2" t="s">
        <v>25</v>
      </c>
      <c r="E36" s="3">
        <v>188</v>
      </c>
      <c r="F36" s="8">
        <f t="shared" si="0"/>
        <v>0.37450199203187251</v>
      </c>
      <c r="G36">
        <v>502</v>
      </c>
    </row>
    <row r="37" spans="1:7">
      <c r="A37" s="21"/>
      <c r="B37" s="22"/>
      <c r="C37" s="23"/>
      <c r="D37" s="4" t="s">
        <v>26</v>
      </c>
      <c r="E37" s="5">
        <v>66</v>
      </c>
      <c r="F37" s="9">
        <f t="shared" si="0"/>
        <v>0.13147410358565736</v>
      </c>
      <c r="G37">
        <v>502</v>
      </c>
    </row>
    <row r="38" spans="1:7">
      <c r="A38" s="21"/>
      <c r="B38" s="22"/>
      <c r="C38" s="23"/>
      <c r="D38" s="4" t="s">
        <v>27</v>
      </c>
      <c r="E38" s="5">
        <v>121</v>
      </c>
      <c r="F38" s="9">
        <f t="shared" si="0"/>
        <v>0.24103585657370519</v>
      </c>
      <c r="G38">
        <v>502</v>
      </c>
    </row>
    <row r="39" spans="1:7">
      <c r="A39" s="21"/>
      <c r="B39" s="22"/>
      <c r="C39" s="23"/>
      <c r="D39" s="4" t="s">
        <v>28</v>
      </c>
      <c r="E39" s="5">
        <v>85</v>
      </c>
      <c r="F39" s="9">
        <f t="shared" si="0"/>
        <v>0.16346153846153846</v>
      </c>
      <c r="G39">
        <v>520</v>
      </c>
    </row>
    <row r="40" spans="1:7">
      <c r="A40" s="21"/>
      <c r="B40" s="22"/>
      <c r="C40" s="23"/>
      <c r="D40" s="4" t="s">
        <v>29</v>
      </c>
      <c r="E40" s="5">
        <v>22</v>
      </c>
      <c r="F40" s="9">
        <f t="shared" si="0"/>
        <v>4.3824701195219126E-2</v>
      </c>
      <c r="G40">
        <v>502</v>
      </c>
    </row>
    <row r="41" spans="1:7">
      <c r="A41" s="14"/>
      <c r="B41" s="16"/>
      <c r="C41" s="18"/>
      <c r="D41" s="6" t="s">
        <v>30</v>
      </c>
      <c r="E41" s="7">
        <v>20</v>
      </c>
      <c r="F41" s="10">
        <f t="shared" si="0"/>
        <v>3.9840637450199202E-2</v>
      </c>
      <c r="G41">
        <v>502</v>
      </c>
    </row>
    <row r="42" spans="1:7">
      <c r="A42" s="13" t="s">
        <v>34</v>
      </c>
      <c r="B42" s="15" t="s">
        <v>7</v>
      </c>
      <c r="C42" s="17" t="s">
        <v>51</v>
      </c>
      <c r="D42" s="2" t="s">
        <v>26</v>
      </c>
      <c r="E42" s="3">
        <v>108</v>
      </c>
      <c r="F42" s="8">
        <f t="shared" ref="F42:F47" si="1">E42/G42</f>
        <v>0.2147117296222664</v>
      </c>
      <c r="G42">
        <v>503</v>
      </c>
    </row>
    <row r="43" spans="1:7">
      <c r="A43" s="21"/>
      <c r="B43" s="22"/>
      <c r="C43" s="23"/>
      <c r="D43" s="4" t="s">
        <v>27</v>
      </c>
      <c r="E43" s="5">
        <v>184</v>
      </c>
      <c r="F43" s="9">
        <f t="shared" si="1"/>
        <v>0.36580516898608351</v>
      </c>
      <c r="G43">
        <v>503</v>
      </c>
    </row>
    <row r="44" spans="1:7">
      <c r="A44" s="21"/>
      <c r="B44" s="22"/>
      <c r="C44" s="23"/>
      <c r="D44" s="4" t="s">
        <v>28</v>
      </c>
      <c r="E44" s="5">
        <v>63</v>
      </c>
      <c r="F44" s="9">
        <f t="shared" si="1"/>
        <v>0.12524850894632206</v>
      </c>
      <c r="G44">
        <v>503</v>
      </c>
    </row>
    <row r="45" spans="1:7">
      <c r="A45" s="21"/>
      <c r="B45" s="22"/>
      <c r="C45" s="23"/>
      <c r="D45" s="4" t="s">
        <v>29</v>
      </c>
      <c r="E45" s="5">
        <v>12</v>
      </c>
      <c r="F45" s="9">
        <f t="shared" si="1"/>
        <v>2.3856858846918488E-2</v>
      </c>
      <c r="G45">
        <v>503</v>
      </c>
    </row>
    <row r="46" spans="1:7">
      <c r="A46" s="21"/>
      <c r="B46" s="22"/>
      <c r="C46" s="23"/>
      <c r="D46" s="4" t="s">
        <v>30</v>
      </c>
      <c r="E46" s="5">
        <v>7</v>
      </c>
      <c r="F46" s="9">
        <f t="shared" si="1"/>
        <v>1.3916500994035786E-2</v>
      </c>
      <c r="G46">
        <v>503</v>
      </c>
    </row>
    <row r="47" spans="1:7">
      <c r="A47" s="14"/>
      <c r="B47" s="16"/>
      <c r="C47" s="18"/>
      <c r="D47" s="6" t="s">
        <v>35</v>
      </c>
      <c r="E47" s="7">
        <v>129</v>
      </c>
      <c r="F47" s="10">
        <f t="shared" si="1"/>
        <v>0.25646123260437376</v>
      </c>
      <c r="G47">
        <v>503</v>
      </c>
    </row>
    <row r="48" spans="1:7">
      <c r="A48" s="13" t="s">
        <v>34</v>
      </c>
      <c r="B48" s="15" t="s">
        <v>7</v>
      </c>
      <c r="C48" s="17" t="s">
        <v>52</v>
      </c>
      <c r="D48" s="2" t="s">
        <v>26</v>
      </c>
      <c r="E48" s="3">
        <v>141</v>
      </c>
      <c r="F48" s="8">
        <f t="shared" si="0"/>
        <v>0.27920792079207923</v>
      </c>
      <c r="G48">
        <v>505</v>
      </c>
    </row>
    <row r="49" spans="1:7">
      <c r="A49" s="21"/>
      <c r="B49" s="22"/>
      <c r="C49" s="23"/>
      <c r="D49" s="4" t="s">
        <v>27</v>
      </c>
      <c r="E49" s="5">
        <v>184</v>
      </c>
      <c r="F49" s="9">
        <f t="shared" si="0"/>
        <v>0.36435643564356435</v>
      </c>
      <c r="G49">
        <v>505</v>
      </c>
    </row>
    <row r="50" spans="1:7">
      <c r="A50" s="21"/>
      <c r="B50" s="22"/>
      <c r="C50" s="23"/>
      <c r="D50" s="4" t="s">
        <v>28</v>
      </c>
      <c r="E50" s="5">
        <v>66</v>
      </c>
      <c r="F50" s="9">
        <f t="shared" si="0"/>
        <v>0.1306930693069307</v>
      </c>
      <c r="G50">
        <v>505</v>
      </c>
    </row>
    <row r="51" spans="1:7">
      <c r="A51" s="21"/>
      <c r="B51" s="22"/>
      <c r="C51" s="23"/>
      <c r="D51" s="4" t="s">
        <v>29</v>
      </c>
      <c r="E51" s="5">
        <v>9</v>
      </c>
      <c r="F51" s="9">
        <f t="shared" si="0"/>
        <v>1.782178217821782E-2</v>
      </c>
      <c r="G51">
        <v>505</v>
      </c>
    </row>
    <row r="52" spans="1:7">
      <c r="A52" s="21"/>
      <c r="B52" s="22"/>
      <c r="C52" s="23"/>
      <c r="D52" s="4" t="s">
        <v>30</v>
      </c>
      <c r="E52" s="5">
        <v>8</v>
      </c>
      <c r="F52" s="9">
        <f t="shared" si="0"/>
        <v>1.5841584158415842E-2</v>
      </c>
      <c r="G52">
        <v>505</v>
      </c>
    </row>
    <row r="53" spans="1:7">
      <c r="A53" s="14"/>
      <c r="B53" s="16"/>
      <c r="C53" s="18"/>
      <c r="D53" s="6" t="s">
        <v>35</v>
      </c>
      <c r="E53" s="7">
        <v>97</v>
      </c>
      <c r="F53" s="10">
        <f t="shared" si="0"/>
        <v>0.19207920792079208</v>
      </c>
      <c r="G53">
        <v>505</v>
      </c>
    </row>
    <row r="54" spans="1:7">
      <c r="A54" s="13" t="s">
        <v>34</v>
      </c>
      <c r="B54" s="15" t="s">
        <v>7</v>
      </c>
      <c r="C54" s="17" t="s">
        <v>53</v>
      </c>
      <c r="D54" s="2" t="s">
        <v>26</v>
      </c>
      <c r="E54" s="3">
        <v>124</v>
      </c>
      <c r="F54" s="8">
        <f t="shared" si="0"/>
        <v>0.248</v>
      </c>
      <c r="G54">
        <v>500</v>
      </c>
    </row>
    <row r="55" spans="1:7">
      <c r="A55" s="21"/>
      <c r="B55" s="22"/>
      <c r="C55" s="23"/>
      <c r="D55" s="4" t="s">
        <v>27</v>
      </c>
      <c r="E55" s="5">
        <v>160</v>
      </c>
      <c r="F55" s="9">
        <f t="shared" si="0"/>
        <v>0.32</v>
      </c>
      <c r="G55">
        <v>500</v>
      </c>
    </row>
    <row r="56" spans="1:7">
      <c r="A56" s="21"/>
      <c r="B56" s="22"/>
      <c r="C56" s="23"/>
      <c r="D56" s="4" t="s">
        <v>28</v>
      </c>
      <c r="E56" s="5">
        <v>69</v>
      </c>
      <c r="F56" s="9">
        <f t="shared" si="0"/>
        <v>0.13800000000000001</v>
      </c>
      <c r="G56">
        <v>500</v>
      </c>
    </row>
    <row r="57" spans="1:7">
      <c r="A57" s="21"/>
      <c r="B57" s="22"/>
      <c r="C57" s="23"/>
      <c r="D57" s="4" t="s">
        <v>29</v>
      </c>
      <c r="E57" s="5">
        <v>14</v>
      </c>
      <c r="F57" s="9">
        <f t="shared" si="0"/>
        <v>2.8000000000000001E-2</v>
      </c>
      <c r="G57">
        <v>500</v>
      </c>
    </row>
    <row r="58" spans="1:7">
      <c r="A58" s="21"/>
      <c r="B58" s="22"/>
      <c r="C58" s="23"/>
      <c r="D58" s="4" t="s">
        <v>30</v>
      </c>
      <c r="E58" s="5">
        <v>7</v>
      </c>
      <c r="F58" s="9">
        <f t="shared" si="0"/>
        <v>1.4E-2</v>
      </c>
      <c r="G58">
        <v>500</v>
      </c>
    </row>
    <row r="59" spans="1:7">
      <c r="A59" s="14"/>
      <c r="B59" s="16"/>
      <c r="C59" s="18"/>
      <c r="D59" s="6" t="s">
        <v>36</v>
      </c>
      <c r="E59" s="7">
        <v>126</v>
      </c>
      <c r="F59" s="10">
        <f t="shared" si="0"/>
        <v>0.252</v>
      </c>
      <c r="G59">
        <v>500</v>
      </c>
    </row>
    <row r="60" spans="1:7">
      <c r="A60" s="13" t="s">
        <v>34</v>
      </c>
      <c r="B60" s="15" t="s">
        <v>7</v>
      </c>
      <c r="C60" s="17" t="s">
        <v>54</v>
      </c>
      <c r="D60" s="2" t="s">
        <v>26</v>
      </c>
      <c r="E60" s="3">
        <v>84</v>
      </c>
      <c r="F60" s="8">
        <f t="shared" si="0"/>
        <v>0.16699801192842942</v>
      </c>
      <c r="G60">
        <v>503</v>
      </c>
    </row>
    <row r="61" spans="1:7">
      <c r="A61" s="21"/>
      <c r="B61" s="22"/>
      <c r="C61" s="23"/>
      <c r="D61" s="4" t="s">
        <v>27</v>
      </c>
      <c r="E61" s="5">
        <v>155</v>
      </c>
      <c r="F61" s="9">
        <f t="shared" si="0"/>
        <v>0.30815109343936381</v>
      </c>
      <c r="G61">
        <v>503</v>
      </c>
    </row>
    <row r="62" spans="1:7">
      <c r="A62" s="21"/>
      <c r="B62" s="22"/>
      <c r="C62" s="23"/>
      <c r="D62" s="4" t="s">
        <v>28</v>
      </c>
      <c r="E62" s="5">
        <v>62</v>
      </c>
      <c r="F62" s="9">
        <f t="shared" si="0"/>
        <v>0.12326043737574553</v>
      </c>
      <c r="G62">
        <v>503</v>
      </c>
    </row>
    <row r="63" spans="1:7">
      <c r="A63" s="21"/>
      <c r="B63" s="22"/>
      <c r="C63" s="23"/>
      <c r="D63" s="4" t="s">
        <v>29</v>
      </c>
      <c r="E63" s="5">
        <v>9</v>
      </c>
      <c r="F63" s="9">
        <f t="shared" si="0"/>
        <v>1.7892644135188866E-2</v>
      </c>
      <c r="G63">
        <v>503</v>
      </c>
    </row>
    <row r="64" spans="1:7">
      <c r="A64" s="21"/>
      <c r="B64" s="22"/>
      <c r="C64" s="23"/>
      <c r="D64" s="4" t="s">
        <v>30</v>
      </c>
      <c r="E64" s="5">
        <v>6</v>
      </c>
      <c r="F64" s="9">
        <f t="shared" si="0"/>
        <v>1.1928429423459244E-2</v>
      </c>
      <c r="G64">
        <v>503</v>
      </c>
    </row>
    <row r="65" spans="1:7">
      <c r="A65" s="14"/>
      <c r="B65" s="16"/>
      <c r="C65" s="18"/>
      <c r="D65" s="6" t="s">
        <v>35</v>
      </c>
      <c r="E65" s="7">
        <v>187</v>
      </c>
      <c r="F65" s="10">
        <f t="shared" si="0"/>
        <v>0.37176938369781309</v>
      </c>
      <c r="G65">
        <v>503</v>
      </c>
    </row>
    <row r="66" spans="1:7">
      <c r="A66" s="13" t="s">
        <v>34</v>
      </c>
      <c r="B66" s="15" t="s">
        <v>7</v>
      </c>
      <c r="C66" s="17" t="s">
        <v>55</v>
      </c>
      <c r="D66" s="2" t="s">
        <v>26</v>
      </c>
      <c r="E66" s="3">
        <v>56</v>
      </c>
      <c r="F66" s="8">
        <f t="shared" si="0"/>
        <v>0.11222444889779559</v>
      </c>
      <c r="G66">
        <v>499</v>
      </c>
    </row>
    <row r="67" spans="1:7">
      <c r="A67" s="21"/>
      <c r="B67" s="22"/>
      <c r="C67" s="23"/>
      <c r="D67" s="4" t="s">
        <v>27</v>
      </c>
      <c r="E67" s="5">
        <v>123</v>
      </c>
      <c r="F67" s="9">
        <f t="shared" si="0"/>
        <v>0.24649298597194388</v>
      </c>
      <c r="G67">
        <v>499</v>
      </c>
    </row>
    <row r="68" spans="1:7">
      <c r="A68" s="21"/>
      <c r="B68" s="22"/>
      <c r="C68" s="23"/>
      <c r="D68" s="4" t="s">
        <v>28</v>
      </c>
      <c r="E68" s="5">
        <v>66</v>
      </c>
      <c r="F68" s="9">
        <f t="shared" si="0"/>
        <v>0.13226452905811623</v>
      </c>
      <c r="G68">
        <v>499</v>
      </c>
    </row>
    <row r="69" spans="1:7">
      <c r="A69" s="21"/>
      <c r="B69" s="22"/>
      <c r="C69" s="23"/>
      <c r="D69" s="4" t="s">
        <v>29</v>
      </c>
      <c r="E69" s="5">
        <v>4</v>
      </c>
      <c r="F69" s="9">
        <f t="shared" si="0"/>
        <v>8.0160320641282558E-3</v>
      </c>
      <c r="G69">
        <v>499</v>
      </c>
    </row>
    <row r="70" spans="1:7">
      <c r="A70" s="21"/>
      <c r="B70" s="22"/>
      <c r="C70" s="23"/>
      <c r="D70" s="4" t="s">
        <v>30</v>
      </c>
      <c r="E70" s="5">
        <v>8</v>
      </c>
      <c r="F70" s="9">
        <f t="shared" si="0"/>
        <v>1.6032064128256512E-2</v>
      </c>
      <c r="G70">
        <v>499</v>
      </c>
    </row>
    <row r="71" spans="1:7">
      <c r="A71" s="14"/>
      <c r="B71" s="16"/>
      <c r="C71" s="18"/>
      <c r="D71" s="6" t="s">
        <v>35</v>
      </c>
      <c r="E71" s="7">
        <v>242</v>
      </c>
      <c r="F71" s="10">
        <f t="shared" si="0"/>
        <v>0.4849699398797595</v>
      </c>
      <c r="G71">
        <v>499</v>
      </c>
    </row>
    <row r="72" spans="1:7">
      <c r="A72" s="13" t="s">
        <v>34</v>
      </c>
      <c r="B72" s="15" t="s">
        <v>7</v>
      </c>
      <c r="C72" s="17" t="s">
        <v>56</v>
      </c>
      <c r="D72" s="2" t="s">
        <v>26</v>
      </c>
      <c r="E72" s="3">
        <v>34</v>
      </c>
      <c r="F72" s="8">
        <f t="shared" si="0"/>
        <v>6.7594433399602388E-2</v>
      </c>
      <c r="G72">
        <v>503</v>
      </c>
    </row>
    <row r="73" spans="1:7">
      <c r="A73" s="21"/>
      <c r="B73" s="22"/>
      <c r="C73" s="23"/>
      <c r="D73" s="4" t="s">
        <v>27</v>
      </c>
      <c r="E73" s="5">
        <v>94</v>
      </c>
      <c r="F73" s="9">
        <f t="shared" si="0"/>
        <v>0.18687872763419483</v>
      </c>
      <c r="G73">
        <v>503</v>
      </c>
    </row>
    <row r="74" spans="1:7">
      <c r="A74" s="21"/>
      <c r="B74" s="22"/>
      <c r="C74" s="23"/>
      <c r="D74" s="4" t="s">
        <v>28</v>
      </c>
      <c r="E74" s="5">
        <v>56</v>
      </c>
      <c r="F74" s="9">
        <f t="shared" si="0"/>
        <v>0.11133200795228629</v>
      </c>
      <c r="G74">
        <v>503</v>
      </c>
    </row>
    <row r="75" spans="1:7">
      <c r="A75" s="21"/>
      <c r="B75" s="22"/>
      <c r="C75" s="23"/>
      <c r="D75" s="4" t="s">
        <v>29</v>
      </c>
      <c r="E75" s="5">
        <v>6</v>
      </c>
      <c r="F75" s="9">
        <f t="shared" ref="F75:F111" si="2">E75/G75</f>
        <v>1.1928429423459244E-2</v>
      </c>
      <c r="G75">
        <v>503</v>
      </c>
    </row>
    <row r="76" spans="1:7">
      <c r="A76" s="21"/>
      <c r="B76" s="22"/>
      <c r="C76" s="23"/>
      <c r="D76" s="4" t="s">
        <v>30</v>
      </c>
      <c r="E76" s="5">
        <v>12</v>
      </c>
      <c r="F76" s="9">
        <f t="shared" si="2"/>
        <v>2.3856858846918488E-2</v>
      </c>
      <c r="G76">
        <v>503</v>
      </c>
    </row>
    <row r="77" spans="1:7">
      <c r="A77" s="14"/>
      <c r="B77" s="16"/>
      <c r="C77" s="18"/>
      <c r="D77" s="6" t="s">
        <v>35</v>
      </c>
      <c r="E77" s="7">
        <v>301</v>
      </c>
      <c r="F77" s="10">
        <f t="shared" si="2"/>
        <v>0.59840954274353875</v>
      </c>
      <c r="G77">
        <v>503</v>
      </c>
    </row>
    <row r="78" spans="1:7">
      <c r="A78" s="13" t="s">
        <v>34</v>
      </c>
      <c r="B78" s="15" t="s">
        <v>7</v>
      </c>
      <c r="C78" s="17" t="s">
        <v>57</v>
      </c>
      <c r="D78" s="2" t="s">
        <v>26</v>
      </c>
      <c r="E78" s="3">
        <v>35</v>
      </c>
      <c r="F78" s="8">
        <f t="shared" si="2"/>
        <v>7.0422535211267609E-2</v>
      </c>
      <c r="G78">
        <v>497</v>
      </c>
    </row>
    <row r="79" spans="1:7">
      <c r="A79" s="21"/>
      <c r="B79" s="22"/>
      <c r="C79" s="23"/>
      <c r="D79" s="4" t="s">
        <v>27</v>
      </c>
      <c r="E79" s="5">
        <v>84</v>
      </c>
      <c r="F79" s="9">
        <f t="shared" si="2"/>
        <v>0.16901408450704225</v>
      </c>
      <c r="G79">
        <v>497</v>
      </c>
    </row>
    <row r="80" spans="1:7">
      <c r="A80" s="21"/>
      <c r="B80" s="22"/>
      <c r="C80" s="23"/>
      <c r="D80" s="4" t="s">
        <v>28</v>
      </c>
      <c r="E80" s="5">
        <v>59</v>
      </c>
      <c r="F80" s="9">
        <f t="shared" si="2"/>
        <v>0.11871227364185111</v>
      </c>
      <c r="G80">
        <v>497</v>
      </c>
    </row>
    <row r="81" spans="1:7">
      <c r="A81" s="21"/>
      <c r="B81" s="22"/>
      <c r="C81" s="23"/>
      <c r="D81" s="4" t="s">
        <v>29</v>
      </c>
      <c r="E81" s="5">
        <v>5</v>
      </c>
      <c r="F81" s="9">
        <f t="shared" si="2"/>
        <v>1.0060362173038229E-2</v>
      </c>
      <c r="G81">
        <v>497</v>
      </c>
    </row>
    <row r="82" spans="1:7">
      <c r="A82" s="21"/>
      <c r="B82" s="22"/>
      <c r="C82" s="23"/>
      <c r="D82" s="4" t="s">
        <v>30</v>
      </c>
      <c r="E82" s="5">
        <v>6</v>
      </c>
      <c r="F82" s="9">
        <f t="shared" si="2"/>
        <v>1.2072434607645875E-2</v>
      </c>
      <c r="G82">
        <v>497</v>
      </c>
    </row>
    <row r="83" spans="1:7">
      <c r="A83" s="14"/>
      <c r="B83" s="16"/>
      <c r="C83" s="18"/>
      <c r="D83" s="6" t="s">
        <v>35</v>
      </c>
      <c r="E83" s="7">
        <v>308</v>
      </c>
      <c r="F83" s="10">
        <f t="shared" si="2"/>
        <v>0.61971830985915488</v>
      </c>
      <c r="G83">
        <v>497</v>
      </c>
    </row>
    <row r="84" spans="1:7">
      <c r="A84" s="13" t="s">
        <v>34</v>
      </c>
      <c r="B84" s="15" t="s">
        <v>7</v>
      </c>
      <c r="C84" s="17" t="s">
        <v>58</v>
      </c>
      <c r="D84" s="2" t="s">
        <v>26</v>
      </c>
      <c r="E84" s="3">
        <v>60</v>
      </c>
      <c r="F84" s="8">
        <f t="shared" ref="F84:F89" si="3">E84/G84</f>
        <v>0.12096774193548387</v>
      </c>
      <c r="G84">
        <v>496</v>
      </c>
    </row>
    <row r="85" spans="1:7">
      <c r="A85" s="21"/>
      <c r="B85" s="22"/>
      <c r="C85" s="23"/>
      <c r="D85" s="4" t="s">
        <v>27</v>
      </c>
      <c r="E85" s="5">
        <v>153</v>
      </c>
      <c r="F85" s="9">
        <f t="shared" si="3"/>
        <v>0.30846774193548387</v>
      </c>
      <c r="G85">
        <v>496</v>
      </c>
    </row>
    <row r="86" spans="1:7">
      <c r="A86" s="21"/>
      <c r="B86" s="22"/>
      <c r="C86" s="23"/>
      <c r="D86" s="4" t="s">
        <v>28</v>
      </c>
      <c r="E86" s="5">
        <v>58</v>
      </c>
      <c r="F86" s="9">
        <f t="shared" si="3"/>
        <v>0.11693548387096774</v>
      </c>
      <c r="G86">
        <v>496</v>
      </c>
    </row>
    <row r="87" spans="1:7">
      <c r="A87" s="21"/>
      <c r="B87" s="22"/>
      <c r="C87" s="23"/>
      <c r="D87" s="4" t="s">
        <v>29</v>
      </c>
      <c r="E87" s="5">
        <v>10</v>
      </c>
      <c r="F87" s="9">
        <f t="shared" si="3"/>
        <v>2.0161290322580645E-2</v>
      </c>
      <c r="G87">
        <v>496</v>
      </c>
    </row>
    <row r="88" spans="1:7">
      <c r="A88" s="21"/>
      <c r="B88" s="22"/>
      <c r="C88" s="23"/>
      <c r="D88" s="4" t="s">
        <v>30</v>
      </c>
      <c r="E88" s="5">
        <v>8</v>
      </c>
      <c r="F88" s="9">
        <f t="shared" si="3"/>
        <v>1.6129032258064516E-2</v>
      </c>
      <c r="G88">
        <v>496</v>
      </c>
    </row>
    <row r="89" spans="1:7">
      <c r="A89" s="14"/>
      <c r="B89" s="16"/>
      <c r="C89" s="18"/>
      <c r="D89" s="6" t="s">
        <v>35</v>
      </c>
      <c r="E89" s="7">
        <v>207</v>
      </c>
      <c r="F89" s="10">
        <f t="shared" si="3"/>
        <v>0.41733870967741937</v>
      </c>
      <c r="G89">
        <v>496</v>
      </c>
    </row>
    <row r="90" spans="1:7">
      <c r="A90" s="13" t="s">
        <v>37</v>
      </c>
      <c r="B90" s="15" t="s">
        <v>7</v>
      </c>
      <c r="C90" s="17" t="s">
        <v>38</v>
      </c>
      <c r="D90" s="2" t="s">
        <v>18</v>
      </c>
      <c r="E90" s="3">
        <v>207</v>
      </c>
      <c r="F90" s="8">
        <f t="shared" si="2"/>
        <v>0.41987829614604461</v>
      </c>
      <c r="G90">
        <v>493</v>
      </c>
    </row>
    <row r="91" spans="1:7">
      <c r="A91" s="14"/>
      <c r="B91" s="16"/>
      <c r="C91" s="18"/>
      <c r="D91" s="6" t="s">
        <v>39</v>
      </c>
      <c r="E91" s="7">
        <v>286</v>
      </c>
      <c r="F91" s="10">
        <f t="shared" si="2"/>
        <v>0.58012170385395534</v>
      </c>
      <c r="G91">
        <v>493</v>
      </c>
    </row>
    <row r="92" spans="1:7">
      <c r="A92" s="13" t="s">
        <v>37</v>
      </c>
      <c r="B92" s="15" t="s">
        <v>7</v>
      </c>
      <c r="C92" s="17" t="s">
        <v>40</v>
      </c>
      <c r="D92" s="2" t="s">
        <v>26</v>
      </c>
      <c r="E92" s="3">
        <v>87</v>
      </c>
      <c r="F92" s="8">
        <f t="shared" si="2"/>
        <v>0.34799999999999998</v>
      </c>
      <c r="G92">
        <v>250</v>
      </c>
    </row>
    <row r="93" spans="1:7">
      <c r="A93" s="21"/>
      <c r="B93" s="22"/>
      <c r="C93" s="23"/>
      <c r="D93" s="4" t="s">
        <v>27</v>
      </c>
      <c r="E93" s="5">
        <v>109</v>
      </c>
      <c r="F93" s="9">
        <f t="shared" si="2"/>
        <v>0.436</v>
      </c>
      <c r="G93">
        <v>250</v>
      </c>
    </row>
    <row r="94" spans="1:7">
      <c r="A94" s="21"/>
      <c r="B94" s="22"/>
      <c r="C94" s="23"/>
      <c r="D94" s="4" t="s">
        <v>28</v>
      </c>
      <c r="E94" s="5">
        <v>38</v>
      </c>
      <c r="F94" s="9">
        <f t="shared" si="2"/>
        <v>0.152</v>
      </c>
      <c r="G94">
        <v>250</v>
      </c>
    </row>
    <row r="95" spans="1:7">
      <c r="A95" s="21"/>
      <c r="B95" s="22"/>
      <c r="C95" s="23"/>
      <c r="D95" s="4" t="s">
        <v>29</v>
      </c>
      <c r="E95" s="5">
        <v>4</v>
      </c>
      <c r="F95" s="9">
        <f t="shared" si="2"/>
        <v>1.6E-2</v>
      </c>
      <c r="G95">
        <v>250</v>
      </c>
    </row>
    <row r="96" spans="1:7">
      <c r="A96" s="14"/>
      <c r="B96" s="16"/>
      <c r="C96" s="18"/>
      <c r="D96" s="6" t="s">
        <v>30</v>
      </c>
      <c r="E96" s="7">
        <v>12</v>
      </c>
      <c r="F96" s="10">
        <f t="shared" si="2"/>
        <v>4.8000000000000001E-2</v>
      </c>
      <c r="G96">
        <v>250</v>
      </c>
    </row>
    <row r="97" spans="1:7">
      <c r="A97" s="13" t="s">
        <v>37</v>
      </c>
      <c r="B97" s="15" t="s">
        <v>7</v>
      </c>
      <c r="C97" s="17" t="s">
        <v>41</v>
      </c>
      <c r="D97" s="2" t="s">
        <v>26</v>
      </c>
      <c r="E97" s="3">
        <v>81</v>
      </c>
      <c r="F97" s="8">
        <f t="shared" si="2"/>
        <v>0.33333333333333331</v>
      </c>
      <c r="G97">
        <v>243</v>
      </c>
    </row>
    <row r="98" spans="1:7">
      <c r="A98" s="21"/>
      <c r="B98" s="22"/>
      <c r="C98" s="23"/>
      <c r="D98" s="4" t="s">
        <v>27</v>
      </c>
      <c r="E98" s="5">
        <v>107</v>
      </c>
      <c r="F98" s="9">
        <f t="shared" si="2"/>
        <v>0.44032921810699588</v>
      </c>
      <c r="G98">
        <v>243</v>
      </c>
    </row>
    <row r="99" spans="1:7">
      <c r="A99" s="21"/>
      <c r="B99" s="22"/>
      <c r="C99" s="23"/>
      <c r="D99" s="4" t="s">
        <v>28</v>
      </c>
      <c r="E99" s="5">
        <v>41</v>
      </c>
      <c r="F99" s="9">
        <f t="shared" si="2"/>
        <v>0.16872427983539096</v>
      </c>
      <c r="G99">
        <v>243</v>
      </c>
    </row>
    <row r="100" spans="1:7">
      <c r="A100" s="21"/>
      <c r="B100" s="22"/>
      <c r="C100" s="23"/>
      <c r="D100" s="4" t="s">
        <v>29</v>
      </c>
      <c r="E100" s="5">
        <v>8</v>
      </c>
      <c r="F100" s="9">
        <f t="shared" si="2"/>
        <v>3.292181069958848E-2</v>
      </c>
      <c r="G100">
        <v>243</v>
      </c>
    </row>
    <row r="101" spans="1:7">
      <c r="A101" s="14"/>
      <c r="B101" s="16"/>
      <c r="C101" s="18"/>
      <c r="D101" s="6" t="s">
        <v>30</v>
      </c>
      <c r="E101" s="7">
        <v>6</v>
      </c>
      <c r="F101" s="10">
        <f t="shared" si="2"/>
        <v>2.4691358024691357E-2</v>
      </c>
      <c r="G101">
        <v>243</v>
      </c>
    </row>
    <row r="102" spans="1:7">
      <c r="A102" s="13" t="s">
        <v>37</v>
      </c>
      <c r="B102" s="15" t="s">
        <v>7</v>
      </c>
      <c r="C102" s="17" t="s">
        <v>42</v>
      </c>
      <c r="D102" s="2" t="s">
        <v>26</v>
      </c>
      <c r="E102" s="3">
        <v>69</v>
      </c>
      <c r="F102" s="8">
        <f t="shared" si="2"/>
        <v>0.2863070539419087</v>
      </c>
      <c r="G102">
        <v>241</v>
      </c>
    </row>
    <row r="103" spans="1:7">
      <c r="A103" s="21"/>
      <c r="B103" s="22"/>
      <c r="C103" s="23"/>
      <c r="D103" s="4" t="s">
        <v>27</v>
      </c>
      <c r="E103" s="5">
        <v>108</v>
      </c>
      <c r="F103" s="9">
        <f t="shared" si="2"/>
        <v>0.44813278008298757</v>
      </c>
      <c r="G103">
        <v>241</v>
      </c>
    </row>
    <row r="104" spans="1:7">
      <c r="A104" s="21"/>
      <c r="B104" s="22"/>
      <c r="C104" s="23"/>
      <c r="D104" s="4" t="s">
        <v>28</v>
      </c>
      <c r="E104" s="5">
        <v>48</v>
      </c>
      <c r="F104" s="9">
        <f t="shared" si="2"/>
        <v>0.19917012448132779</v>
      </c>
      <c r="G104">
        <v>241</v>
      </c>
    </row>
    <row r="105" spans="1:7">
      <c r="A105" s="21"/>
      <c r="B105" s="22"/>
      <c r="C105" s="23"/>
      <c r="D105" s="4" t="s">
        <v>29</v>
      </c>
      <c r="E105" s="5">
        <v>7</v>
      </c>
      <c r="F105" s="9">
        <f t="shared" si="2"/>
        <v>2.9045643153526972E-2</v>
      </c>
      <c r="G105">
        <v>241</v>
      </c>
    </row>
    <row r="106" spans="1:7">
      <c r="A106" s="14"/>
      <c r="B106" s="16"/>
      <c r="C106" s="18"/>
      <c r="D106" s="6" t="s">
        <v>30</v>
      </c>
      <c r="E106" s="7">
        <v>9</v>
      </c>
      <c r="F106" s="10">
        <f t="shared" si="2"/>
        <v>3.7344398340248962E-2</v>
      </c>
      <c r="G106">
        <v>241</v>
      </c>
    </row>
    <row r="107" spans="1:7">
      <c r="A107" s="13" t="s">
        <v>43</v>
      </c>
      <c r="B107" s="15" t="s">
        <v>7</v>
      </c>
      <c r="C107" s="17" t="s">
        <v>44</v>
      </c>
      <c r="D107" s="2" t="s">
        <v>45</v>
      </c>
      <c r="E107" s="3">
        <v>134</v>
      </c>
      <c r="F107" s="8">
        <f t="shared" si="2"/>
        <v>0.29385964912280704</v>
      </c>
      <c r="G107">
        <v>456</v>
      </c>
    </row>
    <row r="108" spans="1:7">
      <c r="A108" s="21"/>
      <c r="B108" s="22"/>
      <c r="C108" s="23"/>
      <c r="D108" s="4" t="s">
        <v>46</v>
      </c>
      <c r="E108" s="5">
        <v>231</v>
      </c>
      <c r="F108" s="9">
        <f t="shared" si="2"/>
        <v>0.50657894736842102</v>
      </c>
      <c r="G108">
        <v>456</v>
      </c>
    </row>
    <row r="109" spans="1:7">
      <c r="A109" s="21"/>
      <c r="B109" s="22"/>
      <c r="C109" s="23"/>
      <c r="D109" s="4" t="s">
        <v>47</v>
      </c>
      <c r="E109" s="5">
        <v>70</v>
      </c>
      <c r="F109" s="9">
        <f t="shared" si="2"/>
        <v>0.15350877192982457</v>
      </c>
      <c r="G109">
        <v>456</v>
      </c>
    </row>
    <row r="110" spans="1:7">
      <c r="A110" s="21"/>
      <c r="B110" s="22"/>
      <c r="C110" s="23"/>
      <c r="D110" s="4" t="s">
        <v>48</v>
      </c>
      <c r="E110" s="5">
        <v>12</v>
      </c>
      <c r="F110" s="9">
        <f t="shared" si="2"/>
        <v>2.6315789473684209E-2</v>
      </c>
      <c r="G110">
        <v>456</v>
      </c>
    </row>
    <row r="111" spans="1:7">
      <c r="A111" s="14"/>
      <c r="B111" s="16"/>
      <c r="C111" s="18"/>
      <c r="D111" s="6" t="s">
        <v>49</v>
      </c>
      <c r="E111" s="7">
        <v>9</v>
      </c>
      <c r="F111" s="10">
        <f t="shared" si="2"/>
        <v>1.9736842105263157E-2</v>
      </c>
      <c r="G111">
        <v>456</v>
      </c>
    </row>
  </sheetData>
  <mergeCells count="69">
    <mergeCell ref="A42:A47"/>
    <mergeCell ref="B42:B47"/>
    <mergeCell ref="C42:C47"/>
    <mergeCell ref="A84:A89"/>
    <mergeCell ref="B84:B89"/>
    <mergeCell ref="C84:C89"/>
    <mergeCell ref="A107:A111"/>
    <mergeCell ref="B107:B111"/>
    <mergeCell ref="C107:C111"/>
    <mergeCell ref="A97:A101"/>
    <mergeCell ref="B97:B101"/>
    <mergeCell ref="C97:C101"/>
    <mergeCell ref="A102:A106"/>
    <mergeCell ref="B102:B106"/>
    <mergeCell ref="C102:C106"/>
    <mergeCell ref="A90:A91"/>
    <mergeCell ref="B90:B91"/>
    <mergeCell ref="C90:C91"/>
    <mergeCell ref="A92:A96"/>
    <mergeCell ref="B92:B96"/>
    <mergeCell ref="C92:C96"/>
    <mergeCell ref="A72:A77"/>
    <mergeCell ref="B72:B77"/>
    <mergeCell ref="C72:C77"/>
    <mergeCell ref="A78:A83"/>
    <mergeCell ref="B78:B83"/>
    <mergeCell ref="C78:C83"/>
    <mergeCell ref="A60:A65"/>
    <mergeCell ref="B60:B65"/>
    <mergeCell ref="C60:C65"/>
    <mergeCell ref="A66:A71"/>
    <mergeCell ref="B66:B71"/>
    <mergeCell ref="C66:C71"/>
    <mergeCell ref="A48:A53"/>
    <mergeCell ref="B48:B53"/>
    <mergeCell ref="C48:C53"/>
    <mergeCell ref="A54:A59"/>
    <mergeCell ref="B54:B59"/>
    <mergeCell ref="C54:C59"/>
    <mergeCell ref="A30:A35"/>
    <mergeCell ref="B30:B35"/>
    <mergeCell ref="C30:C35"/>
    <mergeCell ref="A36:A41"/>
    <mergeCell ref="B36:B41"/>
    <mergeCell ref="C36:C41"/>
    <mergeCell ref="A18:A23"/>
    <mergeCell ref="B18:B23"/>
    <mergeCell ref="C18:C23"/>
    <mergeCell ref="A24:A29"/>
    <mergeCell ref="B24:B29"/>
    <mergeCell ref="C24:C29"/>
    <mergeCell ref="A14:A15"/>
    <mergeCell ref="B14:B15"/>
    <mergeCell ref="C14:C15"/>
    <mergeCell ref="A16:A17"/>
    <mergeCell ref="B16:B17"/>
    <mergeCell ref="C16:C17"/>
    <mergeCell ref="F2:F3"/>
    <mergeCell ref="A4:A11"/>
    <mergeCell ref="B4:B11"/>
    <mergeCell ref="C4:C11"/>
    <mergeCell ref="D2:D3"/>
    <mergeCell ref="E2:E3"/>
    <mergeCell ref="A12:A13"/>
    <mergeCell ref="B12:B13"/>
    <mergeCell ref="C12:C13"/>
    <mergeCell ref="A2:A3"/>
    <mergeCell ref="B2:B3"/>
    <mergeCell ref="C2:C3"/>
  </mergeCells>
  <phoneticPr fontId="22" type="noConversion"/>
  <hyperlinks>
    <hyperlink ref="A2" r:id="rId1" display="https://info2.ntu.edu.tw/questionnaire/Query/TestRate2.aspx?Novalue=yes&amp;sess=15059ed3b96e42e58be6231d08d9f3270b338fbf4cc3fe949cacfd89ad6e0e90"/>
    <hyperlink ref="B2" r:id="rId2" display="https://info2.ntu.edu.tw/questionnaire/Query/TestRate2.aspx?Novalue=yes&amp;sess=15059ed3b96e42e58be6231d08d9f3270b338fbf4cc3fe949cacfd89ad6e0e90"/>
    <hyperlink ref="C2" r:id="rId3" display="https://info2.ntu.edu.tw/questionnaire/Query/TestRate2.aspx?Novalue=yes&amp;sess=15059ed3b96e42e58be6231d08d9f3270b338fbf4cc3fe949cacfd89ad6e0e90"/>
    <hyperlink ref="D2" r:id="rId4" display="https://info2.ntu.edu.tw/questionnaire/Query/TestRate2.aspx?Novalue=yes&amp;sess=15059ed3b96e42e58be6231d08d9f3270b338fbf4cc3fe949cacfd89ad6e0e90"/>
    <hyperlink ref="E2" r:id="rId5" display="https://info2.ntu.edu.tw/questionnaire/Query/TestRate2.aspx?Novalue=yes&amp;sess=15059ed3b96e42e58be6231d08d9f3270b338fbf4cc3fe949cacfd89ad6e0e90"/>
    <hyperlink ref="F2" r:id="rId6" display="https://info2.ntu.edu.tw/questionnaire/Query/TestRate2.aspx?Novalue=yes&amp;sess=15059ed3b96e42e58be6231d08d9f3270b338fbf4cc3fe949cacfd89ad6e0e90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topLeftCell="A40" workbookViewId="0">
      <selection activeCell="B4" sqref="B4"/>
    </sheetView>
  </sheetViews>
  <sheetFormatPr defaultRowHeight="16.5"/>
  <cols>
    <col min="1" max="1" width="101.5" style="31" customWidth="1"/>
    <col min="2" max="2" width="117.5" style="31" customWidth="1"/>
    <col min="3" max="16384" width="9.33203125" style="26"/>
  </cols>
  <sheetData>
    <row r="1" spans="1:2">
      <c r="A1" s="24" t="s">
        <v>60</v>
      </c>
      <c r="B1" s="25" t="s">
        <v>154</v>
      </c>
    </row>
    <row r="2" spans="1:2" ht="132">
      <c r="A2" s="27" t="s">
        <v>61</v>
      </c>
      <c r="B2" s="27" t="s">
        <v>62</v>
      </c>
    </row>
    <row r="3" spans="1:2" ht="33">
      <c r="A3" s="27" t="s">
        <v>63</v>
      </c>
      <c r="B3" s="28" t="s">
        <v>64</v>
      </c>
    </row>
    <row r="4" spans="1:2">
      <c r="A4" s="27" t="s">
        <v>65</v>
      </c>
      <c r="B4" s="29" t="s">
        <v>66</v>
      </c>
    </row>
    <row r="5" spans="1:2">
      <c r="A5" s="27" t="s">
        <v>67</v>
      </c>
      <c r="B5" s="29" t="s">
        <v>66</v>
      </c>
    </row>
    <row r="6" spans="1:2" ht="66">
      <c r="A6" s="27" t="s">
        <v>68</v>
      </c>
      <c r="B6" s="28" t="s">
        <v>69</v>
      </c>
    </row>
    <row r="7" spans="1:2">
      <c r="A7" s="27" t="s">
        <v>70</v>
      </c>
      <c r="B7" s="29" t="s">
        <v>66</v>
      </c>
    </row>
    <row r="8" spans="1:2">
      <c r="A8" s="27" t="s">
        <v>71</v>
      </c>
      <c r="B8" s="29" t="s">
        <v>72</v>
      </c>
    </row>
    <row r="9" spans="1:2" ht="49.5">
      <c r="A9" s="27" t="s">
        <v>73</v>
      </c>
      <c r="B9" s="28" t="s">
        <v>74</v>
      </c>
    </row>
    <row r="10" spans="1:2">
      <c r="A10" s="27" t="s">
        <v>71</v>
      </c>
      <c r="B10" s="29" t="s">
        <v>75</v>
      </c>
    </row>
    <row r="11" spans="1:2" ht="49.5">
      <c r="A11" s="27" t="s">
        <v>76</v>
      </c>
      <c r="B11" s="27" t="s">
        <v>77</v>
      </c>
    </row>
    <row r="12" spans="1:2" ht="99">
      <c r="A12" s="27" t="s">
        <v>78</v>
      </c>
      <c r="B12" s="27" t="s">
        <v>79</v>
      </c>
    </row>
    <row r="13" spans="1:2">
      <c r="A13" s="27" t="s">
        <v>80</v>
      </c>
      <c r="B13" s="29" t="s">
        <v>81</v>
      </c>
    </row>
    <row r="14" spans="1:2">
      <c r="A14" s="27" t="s">
        <v>82</v>
      </c>
      <c r="B14" s="29" t="s">
        <v>83</v>
      </c>
    </row>
    <row r="15" spans="1:2">
      <c r="A15" s="27" t="s">
        <v>84</v>
      </c>
      <c r="B15" s="30" t="s">
        <v>85</v>
      </c>
    </row>
    <row r="16" spans="1:2">
      <c r="A16" s="27" t="s">
        <v>86</v>
      </c>
      <c r="B16" s="29" t="s">
        <v>87</v>
      </c>
    </row>
    <row r="17" spans="1:2" ht="49.5">
      <c r="A17" s="27" t="s">
        <v>88</v>
      </c>
      <c r="B17" s="28" t="s">
        <v>89</v>
      </c>
    </row>
    <row r="18" spans="1:2" ht="82.5">
      <c r="A18" s="27" t="s">
        <v>90</v>
      </c>
      <c r="B18" s="27" t="s">
        <v>91</v>
      </c>
    </row>
    <row r="19" spans="1:2">
      <c r="A19" s="27" t="s">
        <v>92</v>
      </c>
      <c r="B19" s="29" t="s">
        <v>93</v>
      </c>
    </row>
    <row r="20" spans="1:2">
      <c r="A20" s="27" t="s">
        <v>94</v>
      </c>
      <c r="B20" s="29" t="s">
        <v>95</v>
      </c>
    </row>
    <row r="21" spans="1:2" ht="66">
      <c r="A21" s="27" t="s">
        <v>96</v>
      </c>
      <c r="B21" s="27" t="s">
        <v>97</v>
      </c>
    </row>
    <row r="22" spans="1:2" ht="99">
      <c r="A22" s="27" t="s">
        <v>98</v>
      </c>
      <c r="B22" s="27" t="s">
        <v>99</v>
      </c>
    </row>
    <row r="23" spans="1:2" ht="99">
      <c r="A23" s="27" t="s">
        <v>100</v>
      </c>
      <c r="B23" s="27" t="s">
        <v>101</v>
      </c>
    </row>
    <row r="24" spans="1:2">
      <c r="A24" s="27" t="s">
        <v>102</v>
      </c>
      <c r="B24" s="29" t="s">
        <v>103</v>
      </c>
    </row>
    <row r="25" spans="1:2">
      <c r="A25" s="27" t="s">
        <v>71</v>
      </c>
      <c r="B25" s="29" t="s">
        <v>95</v>
      </c>
    </row>
    <row r="26" spans="1:2" ht="115.5">
      <c r="A26" s="27" t="s">
        <v>104</v>
      </c>
      <c r="B26" s="27" t="s">
        <v>105</v>
      </c>
    </row>
    <row r="27" spans="1:2" ht="49.5">
      <c r="A27" s="27" t="s">
        <v>106</v>
      </c>
      <c r="B27" s="27" t="s">
        <v>107</v>
      </c>
    </row>
    <row r="28" spans="1:2">
      <c r="A28" s="27" t="s">
        <v>108</v>
      </c>
      <c r="B28" s="29" t="s">
        <v>95</v>
      </c>
    </row>
    <row r="29" spans="1:2">
      <c r="A29" s="27" t="s">
        <v>71</v>
      </c>
      <c r="B29" s="29" t="s">
        <v>95</v>
      </c>
    </row>
    <row r="30" spans="1:2">
      <c r="A30" s="27" t="s">
        <v>109</v>
      </c>
      <c r="B30" s="30" t="s">
        <v>110</v>
      </c>
    </row>
    <row r="31" spans="1:2">
      <c r="A31" s="27" t="s">
        <v>111</v>
      </c>
      <c r="B31" s="30" t="s">
        <v>103</v>
      </c>
    </row>
    <row r="32" spans="1:2" ht="33">
      <c r="A32" s="27" t="s">
        <v>112</v>
      </c>
      <c r="B32" s="30" t="s">
        <v>113</v>
      </c>
    </row>
    <row r="33" spans="1:2" ht="82.5">
      <c r="A33" s="27" t="s">
        <v>114</v>
      </c>
      <c r="B33" s="27" t="s">
        <v>115</v>
      </c>
    </row>
    <row r="34" spans="1:2" ht="33">
      <c r="A34" s="27" t="s">
        <v>116</v>
      </c>
      <c r="B34" s="27" t="s">
        <v>117</v>
      </c>
    </row>
    <row r="35" spans="1:2" ht="99">
      <c r="A35" s="27" t="s">
        <v>118</v>
      </c>
      <c r="B35" s="28" t="s">
        <v>119</v>
      </c>
    </row>
    <row r="36" spans="1:2" ht="247.5">
      <c r="A36" s="27" t="s">
        <v>120</v>
      </c>
      <c r="B36" s="28" t="s">
        <v>121</v>
      </c>
    </row>
    <row r="37" spans="1:2">
      <c r="A37" s="27" t="s">
        <v>122</v>
      </c>
      <c r="B37" s="29" t="s">
        <v>123</v>
      </c>
    </row>
    <row r="38" spans="1:2">
      <c r="A38" s="27" t="s">
        <v>124</v>
      </c>
      <c r="B38" s="30" t="s">
        <v>125</v>
      </c>
    </row>
    <row r="39" spans="1:2" ht="66">
      <c r="A39" s="27" t="s">
        <v>126</v>
      </c>
      <c r="B39" s="27" t="s">
        <v>127</v>
      </c>
    </row>
    <row r="40" spans="1:2">
      <c r="A40" s="27" t="s">
        <v>71</v>
      </c>
      <c r="B40" s="30" t="s">
        <v>128</v>
      </c>
    </row>
    <row r="41" spans="1:2">
      <c r="A41" s="27" t="s">
        <v>129</v>
      </c>
      <c r="B41" s="30" t="s">
        <v>130</v>
      </c>
    </row>
    <row r="42" spans="1:2" ht="33">
      <c r="A42" s="27" t="s">
        <v>131</v>
      </c>
      <c r="B42" s="27" t="s">
        <v>132</v>
      </c>
    </row>
    <row r="43" spans="1:2">
      <c r="A43" s="27" t="s">
        <v>133</v>
      </c>
      <c r="B43" s="30" t="s">
        <v>134</v>
      </c>
    </row>
    <row r="44" spans="1:2">
      <c r="A44" s="27" t="s">
        <v>94</v>
      </c>
      <c r="B44" s="29" t="s">
        <v>128</v>
      </c>
    </row>
    <row r="45" spans="1:2">
      <c r="A45" s="27" t="s">
        <v>71</v>
      </c>
      <c r="B45" s="29" t="s">
        <v>128</v>
      </c>
    </row>
    <row r="46" spans="1:2" ht="33">
      <c r="A46" s="27" t="s">
        <v>135</v>
      </c>
      <c r="B46" s="29" t="s">
        <v>136</v>
      </c>
    </row>
    <row r="47" spans="1:2" ht="66">
      <c r="A47" s="27" t="s">
        <v>137</v>
      </c>
      <c r="B47" s="28" t="s">
        <v>138</v>
      </c>
    </row>
    <row r="48" spans="1:2">
      <c r="A48" s="27" t="s">
        <v>71</v>
      </c>
      <c r="B48" s="29" t="s">
        <v>128</v>
      </c>
    </row>
    <row r="49" spans="1:2">
      <c r="A49" s="27" t="s">
        <v>139</v>
      </c>
      <c r="B49" s="29" t="s">
        <v>140</v>
      </c>
    </row>
    <row r="50" spans="1:2">
      <c r="A50" s="27" t="s">
        <v>141</v>
      </c>
      <c r="B50" s="29" t="s">
        <v>142</v>
      </c>
    </row>
    <row r="51" spans="1:2">
      <c r="A51" s="27" t="s">
        <v>143</v>
      </c>
      <c r="B51" s="29" t="s">
        <v>142</v>
      </c>
    </row>
    <row r="52" spans="1:2" ht="66">
      <c r="A52" s="27" t="s">
        <v>144</v>
      </c>
      <c r="B52" s="28" t="s">
        <v>145</v>
      </c>
    </row>
    <row r="53" spans="1:2">
      <c r="A53" s="27" t="s">
        <v>146</v>
      </c>
      <c r="B53" s="29" t="s">
        <v>142</v>
      </c>
    </row>
    <row r="54" spans="1:2">
      <c r="A54" s="27" t="s">
        <v>147</v>
      </c>
      <c r="B54" s="29" t="s">
        <v>142</v>
      </c>
    </row>
    <row r="55" spans="1:2">
      <c r="A55" s="27" t="s">
        <v>148</v>
      </c>
      <c r="B55" s="29" t="s">
        <v>142</v>
      </c>
    </row>
    <row r="56" spans="1:2">
      <c r="A56" s="27" t="s">
        <v>71</v>
      </c>
      <c r="B56" s="29" t="s">
        <v>149</v>
      </c>
    </row>
    <row r="57" spans="1:2">
      <c r="A57" s="27" t="s">
        <v>150</v>
      </c>
      <c r="B57" s="29" t="s">
        <v>149</v>
      </c>
    </row>
    <row r="58" spans="1:2" ht="66">
      <c r="A58" s="27" t="s">
        <v>151</v>
      </c>
      <c r="B58" s="28" t="s">
        <v>152</v>
      </c>
    </row>
    <row r="59" spans="1:2">
      <c r="A59" s="27" t="s">
        <v>153</v>
      </c>
      <c r="B59" s="29" t="s">
        <v>142</v>
      </c>
    </row>
  </sheetData>
  <phoneticPr fontId="2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2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選擇題</vt:lpstr>
      <vt:lpstr>Sheet2</vt:lpstr>
      <vt:lpstr>Sheet3</vt:lpstr>
    </vt:vector>
  </TitlesOfParts>
  <Company>zydn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xky</dc:creator>
  <cp:lastModifiedBy>jyzhuang</cp:lastModifiedBy>
  <cp:lastPrinted>2015-09-30T03:36:08Z</cp:lastPrinted>
  <dcterms:created xsi:type="dcterms:W3CDTF">2002-05-27T17:51:00Z</dcterms:created>
  <dcterms:modified xsi:type="dcterms:W3CDTF">2016-09-07T03:09:43Z</dcterms:modified>
</cp:coreProperties>
</file>